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csusrafps07.na.jnj.com\HomeH$\cvschijn\Application Security\Health Sector Coordinating Council Cyber Working Group\Supply Chain\"/>
    </mc:Choice>
  </mc:AlternateContent>
  <xr:revisionPtr revIDLastSave="0" documentId="13_ncr:1_{79C64B3B-E2EB-4A10-A462-7AC908868AA5}" xr6:coauthVersionLast="41" xr6:coauthVersionMax="45" xr10:uidLastSave="{00000000-0000-0000-0000-000000000000}"/>
  <bookViews>
    <workbookView xWindow="-110" yWindow="-110" windowWidth="19420" windowHeight="10420" xr2:uid="{17278D03-1B75-2142-BB79-BB008DFEB6D2}"/>
  </bookViews>
  <sheets>
    <sheet name="HIC-SCRiM Supplier Assessment" sheetId="3" r:id="rId1"/>
    <sheet name="Values" sheetId="4" state="hidden" r:id="rId2"/>
  </sheets>
  <externalReferences>
    <externalReference r:id="rId3"/>
    <externalReference r:id="rId4"/>
    <externalReference r:id="rId5"/>
  </externalReferences>
  <definedNames>
    <definedName name="A_Range">#REF!</definedName>
    <definedName name="CETable">'[1]Risk Calcluation test'!$L$6:$M$9</definedName>
    <definedName name="DATA">#REF!</definedName>
    <definedName name="L_Applicability">#REF!</definedName>
    <definedName name="L_AsmtScore">#REF!</definedName>
    <definedName name="L_Assessment">[2]Lists!$B$3:$B$9</definedName>
    <definedName name="L_Contribution">#REF!</definedName>
    <definedName name="L_Effectiveness">#REF!</definedName>
    <definedName name="L_ImplLvl">#REF!</definedName>
    <definedName name="L_Override">#REF!</definedName>
    <definedName name="L_SecProp">#REF!</definedName>
    <definedName name="L1_Array">'[3]Lv1 Questions'!$A$4:$D$196</definedName>
    <definedName name="L2_001">'[1]3rdPartyQuestionnaire'!$CU$7</definedName>
    <definedName name="L2_006">'[1]3rdPartyQuestionnaire'!$CU$13</definedName>
    <definedName name="L2_011">'[1]3rdPartyQuestionnaire'!$CU$18</definedName>
    <definedName name="L2_015">'[1]3rdPartyQuestionnaire'!#REF!</definedName>
    <definedName name="L2_026">'[1]3rdPartyQuestionnaire'!#REF!</definedName>
    <definedName name="L2_027">'[1]3rdPartyQuestionnaire'!#REF!</definedName>
    <definedName name="L2_028">'[1]3rdPartyQuestionnaire'!#REF!</definedName>
    <definedName name="L2_029">'[1]3rdPartyQuestionnaire'!#REF!</definedName>
    <definedName name="L2_041">'[1]3rdPartyQuestionnaire'!#REF!</definedName>
    <definedName name="L2_043">'[1]3rdPartyQuestionnaire'!$CU$54</definedName>
    <definedName name="L2_165">'[1]3rdPartyQuestionnaire'!#REF!</definedName>
    <definedName name="L2_167">'[1]3rdPartyQuestionnaire'!#REF!</definedName>
    <definedName name="L2_169">'[1]3rdPartyQuestionnaire'!#REF!</definedName>
    <definedName name="L2_171">'[1]3rdPartyQuestionnaire'!#REF!</definedName>
    <definedName name="L2_173">'[1]3rdPartyQuestionnaire'!#REF!</definedName>
    <definedName name="L2_197">'[1]3rdPartyQuestionnaire'!$CU$346</definedName>
    <definedName name="L2_220">'[1]3rdPartyQuestionnaire'!#REF!</definedName>
    <definedName name="L2_225">'[1]3rdPartyQuestionnaire'!#REF!</definedName>
    <definedName name="L2_264">'[1]3rdPartyQuestionnaire'!$CU$418</definedName>
    <definedName name="L2_332">'[1]3rdPartyQuestionnaire'!#REF!</definedName>
    <definedName name="L2_Array">'[3]Lv2 Questions'!$A$4:$U$527</definedName>
    <definedName name="LU_Risk">#REF!</definedName>
    <definedName name="Master">'[3]Formula Notes'!$D$6</definedName>
    <definedName name="VL_AsmtScore">#REF!</definedName>
    <definedName name="VL_CalcPoints_B">#REF!</definedName>
    <definedName name="VL_ccCalcPoints_E">#REF!</definedName>
    <definedName name="VL_ConceptWt">#REF!</definedName>
    <definedName name="VL_EffRating">#REF!</definedName>
    <definedName name="VL_ElementRating">#REF!</definedName>
    <definedName name="VL_Impact">#REF!</definedName>
    <definedName name="VL_Override">#REF!</definedName>
    <definedName name="VL_SynEffect">#REF!</definedName>
    <definedName name="VL_Thre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3" l="1"/>
  <c r="F9" i="3"/>
  <c r="F15" i="3"/>
  <c r="F26" i="3"/>
  <c r="F41" i="3"/>
  <c r="F55" i="3"/>
  <c r="F62" i="3"/>
  <c r="F65" i="3"/>
  <c r="F72" i="3"/>
  <c r="F75" i="3"/>
  <c r="F79" i="3"/>
  <c r="F88" i="3"/>
  <c r="F94" i="3"/>
  <c r="F98" i="3"/>
  <c r="E76" i="3"/>
  <c r="E80" i="3"/>
  <c r="E81" i="3"/>
  <c r="E82" i="3"/>
  <c r="E83" i="3"/>
  <c r="E84" i="3"/>
  <c r="E85" i="3"/>
  <c r="E88" i="3"/>
  <c r="E89" i="3"/>
  <c r="E90" i="3"/>
  <c r="E91" i="3"/>
  <c r="E94" i="3"/>
  <c r="E95" i="3"/>
  <c r="E98" i="3"/>
  <c r="E99" i="3"/>
  <c r="E100" i="3"/>
  <c r="D101" i="3"/>
  <c r="D96" i="3"/>
  <c r="D92" i="3"/>
  <c r="D86" i="3"/>
  <c r="D77" i="3"/>
  <c r="D68" i="3" l="1"/>
  <c r="D60" i="3"/>
  <c r="D53" i="3"/>
  <c r="D39" i="3"/>
  <c r="D24" i="3"/>
  <c r="D13" i="3"/>
  <c r="D7" i="3"/>
  <c r="E5" i="3"/>
  <c r="E6" i="3"/>
  <c r="E9" i="3"/>
  <c r="E10" i="3"/>
  <c r="E11" i="3"/>
  <c r="E12" i="3"/>
  <c r="E15" i="3"/>
  <c r="E16" i="3"/>
  <c r="E17" i="3"/>
  <c r="E18" i="3"/>
  <c r="E19" i="3"/>
  <c r="E20" i="3"/>
  <c r="E21" i="3"/>
  <c r="E22" i="3"/>
  <c r="E23" i="3"/>
  <c r="E26" i="3"/>
  <c r="E27" i="3"/>
  <c r="E28" i="3"/>
  <c r="E29" i="3"/>
  <c r="E30" i="3"/>
  <c r="E31" i="3"/>
  <c r="E32" i="3"/>
  <c r="E33" i="3"/>
  <c r="E34" i="3"/>
  <c r="E35" i="3"/>
  <c r="E36" i="3"/>
  <c r="E37" i="3"/>
  <c r="E38" i="3"/>
  <c r="E41" i="3"/>
  <c r="E42" i="3"/>
  <c r="E43" i="3"/>
  <c r="E44" i="3"/>
  <c r="E45" i="3"/>
  <c r="E46" i="3"/>
  <c r="E47" i="3"/>
  <c r="E48" i="3"/>
  <c r="E49" i="3"/>
  <c r="E50" i="3"/>
  <c r="E51" i="3"/>
  <c r="E52" i="3"/>
  <c r="E55" i="3"/>
  <c r="E56" i="3"/>
  <c r="E57" i="3"/>
  <c r="E58" i="3"/>
  <c r="E59" i="3"/>
  <c r="E62" i="3"/>
  <c r="E65" i="3"/>
  <c r="E66" i="3"/>
  <c r="E67" i="3"/>
  <c r="E72" i="3"/>
  <c r="E75" i="3"/>
  <c r="E79" i="3"/>
  <c r="E4" i="3"/>
</calcChain>
</file>

<file path=xl/sharedStrings.xml><?xml version="1.0" encoding="utf-8"?>
<sst xmlns="http://schemas.openxmlformats.org/spreadsheetml/2006/main" count="105" uniqueCount="84">
  <si>
    <t>Do you have an ability to respond to a security incident (this could include internal resources or outsourced services)</t>
  </si>
  <si>
    <t>Incident Response</t>
  </si>
  <si>
    <t>Do you subscribe to any external threat intelligence or security-alert monitoring services?</t>
  </si>
  <si>
    <t>Do you have formal change control process that covers patching and configuration changes?</t>
  </si>
  <si>
    <t>Do you have a formal patch management process that covers aspects such as testing prior to implemenation, criticality based patching cycle, etc?</t>
  </si>
  <si>
    <t>Do you scan your IT assets (applications, servers, network devices, websites etc.) for vulnerabilities? If so, how frequently?</t>
  </si>
  <si>
    <t>Vulnerability and Patch Management</t>
  </si>
  <si>
    <t>Are workstations and servers configured to encrypt company information when stored on these devices?</t>
  </si>
  <si>
    <t>Are user allowed to connect personal devices to company network? If yes, is there a mechanism to control access and monitor such devices?</t>
  </si>
  <si>
    <t>Are default users and passwords either disable or changed from all vendor s/w or devices?</t>
  </si>
  <si>
    <t>Are administrators (or other privileged users) required to use multi-factor authentication for performing actions that could have wider impact?</t>
  </si>
  <si>
    <t>Are security patches and vendor recommended patches applied to workstations and servers as soon as feasible?</t>
  </si>
  <si>
    <t>Are the workstations configured to prevent users from installing unauthorized software?</t>
  </si>
  <si>
    <t>Are the workstations configured to prevent users from gaining local administrator privileges?</t>
  </si>
  <si>
    <t>Is the anti-malware and host-firewall configured to update automatically?</t>
  </si>
  <si>
    <t>Is the anti-malware configured in such way that performs real-time and periodic scans?</t>
  </si>
  <si>
    <t>Is the anti-malware and host-firewall configured in such way that prevents users from disabling it?</t>
  </si>
  <si>
    <t>Are all user workstations and servers protected by a host-based firewall?</t>
  </si>
  <si>
    <t>Are all user workstations and servers protected by current anti-malware s/w from a reputed vendor?</t>
  </si>
  <si>
    <t>Endpoint Protection</t>
  </si>
  <si>
    <t xml:space="preserve">Is network traffic outside of your company encrypted by default? </t>
  </si>
  <si>
    <t>Are two active network connections (e.g. bridged internet connections) disallowed?</t>
  </si>
  <si>
    <t>Are guests to your facilities allowed to connect to your internal network? Is there a separate 'guest-only' wireless network that's completely isolated from your company network?</t>
  </si>
  <si>
    <t>Are security patches regularly reviewed and applied to network devices?</t>
  </si>
  <si>
    <t>Are network traffic events logged to support historical or incident research?</t>
  </si>
  <si>
    <t>Is there a Network Intrusion Detection/Prevention System?</t>
  </si>
  <si>
    <t>Is a solution present to prevent unauthorized devices from physically connecting to the internal network?</t>
  </si>
  <si>
    <t>Are critical assets of your company isolated using network segments?</t>
  </si>
  <si>
    <t>Is multi-factor authentication required for remote access?</t>
  </si>
  <si>
    <t xml:space="preserve">Do network devices deny all access by default? (Note: These include firewalls, routers, swithces, wireless access points etc.) </t>
  </si>
  <si>
    <t>Network Security</t>
  </si>
  <si>
    <t>Are the users with elevated privileges (e.g. system administrators) required to use 2-factor authentication?</t>
  </si>
  <si>
    <t>Are users trained and reminded regularly to not keep paper records of user ID's and passwords?</t>
  </si>
  <si>
    <t>Are users prohibited by policy from sharing their user credentials and reminded regularly?</t>
  </si>
  <si>
    <t>Are users assigned unique IDs for accessing information assets used by your company ?</t>
  </si>
  <si>
    <t>Is the approval to grant or revoke access recorded and retained for future reference?</t>
  </si>
  <si>
    <t>Access Control</t>
  </si>
  <si>
    <t>Are there procedures for information asset labeling and handling in accordance with the classification scheme?</t>
  </si>
  <si>
    <t>Is ownership assigned for information assets?</t>
  </si>
  <si>
    <t>Asset and Change Management</t>
  </si>
  <si>
    <t>Do you have Information Security and Acceptable Use policies that cover all your business functions in all geographies, including your sub-contractors?</t>
  </si>
  <si>
    <t>Does your organization have an Information Security program and Information Security officer?</t>
  </si>
  <si>
    <t>CyberSecurity Policy, Training and Awareness</t>
  </si>
  <si>
    <t>Miscellaneous Topics</t>
  </si>
  <si>
    <t>Questionnaire</t>
  </si>
  <si>
    <t>Response</t>
  </si>
  <si>
    <t>Yes</t>
  </si>
  <si>
    <t>No</t>
  </si>
  <si>
    <t>Are users trained to create complex passwords and change them periodically?</t>
  </si>
  <si>
    <t>Do you have a supplier risk management program?</t>
  </si>
  <si>
    <t>Do you have cyber insurance coverage for business interruptions or general services interruption?</t>
  </si>
  <si>
    <t>Do you have cyber insurance coverage for products and services provided to clients?</t>
  </si>
  <si>
    <t>Common Questions for All Supplier Types</t>
  </si>
  <si>
    <t>Supplemental Questions By Supplier Relationship</t>
  </si>
  <si>
    <t xml:space="preserve">Suppliers that are mission-critical to buyer’s business with or without data access. </t>
  </si>
  <si>
    <t>Suppliers with direct connectivity and/or access to your organization’s information system assets and/or data.</t>
  </si>
  <si>
    <t xml:space="preserve">Suppliers that host/manage applications used by the Organization, or the Organization’s data on their own infrastructure. </t>
  </si>
  <si>
    <t>Do you have the capability to encrypt data in transit when transmitted outside of your network?</t>
  </si>
  <si>
    <t>Do you have the capability to encrypt data in rest on any removable storage or portable computing device?</t>
  </si>
  <si>
    <t>Do you have the capability to detect unauthorized transference of data outside of your network (e.g. Data Loss Prevention solution)?</t>
  </si>
  <si>
    <t>Do you have a documented process to trigger investigation and alert your customers in the event of a suspected data breach or security event that may impact customers?</t>
  </si>
  <si>
    <t>Do you remediate identified vulnerabilities within 30 days?</t>
  </si>
  <si>
    <t>Is any WiFi secured using WPA2 or WPA3 encryption?</t>
  </si>
  <si>
    <t>Do you have a documented process to identify employees and contractors who have been terminated and to inform customers to whose systems and data those individuals had access?</t>
  </si>
  <si>
    <t>Do you have the capability to scan the code of the software you develop (including any open source components) for security vulnerabilities?</t>
  </si>
  <si>
    <t>Do you regularly test the security of your environment?</t>
  </si>
  <si>
    <t>In the event of termination of the relationship, do you have the capability to identify, isolate and return customers data while destroying any retained copies?</t>
  </si>
  <si>
    <t>Suppliers of medical devices containing emebdded software or Software as a Medical Device.</t>
  </si>
  <si>
    <t>Does the procured medical device feature or support current, available and supported endpoint protection solutions?</t>
  </si>
  <si>
    <t>Do you integrate cybersecurity risk assessment, security architectural design analysis, security requirements and security testing into your Quality Management System?</t>
  </si>
  <si>
    <t>Do you have a documented process to inform customers of the presence of any exploitable security vulnerability which presents risk patient health or materially impacts the expected function of the acquired device immediately upon becoming aware of such a vulnerability?</t>
  </si>
  <si>
    <t>Do you comply with regulatory guidance for pre- and post-market management of cybersecurity in medical devices for the customer's jurisdiction?</t>
  </si>
  <si>
    <t>Suppliers operating in high risk geographies.</t>
  </si>
  <si>
    <t>Do you have the capability to immediately isolate of operations in the high-risk geography from the rest of the your operations and customer operations in the event of a cybersecurity incident?</t>
  </si>
  <si>
    <t>Suppliers of COTS products hosted/installed at buyer.</t>
  </si>
  <si>
    <t>Do you test the security of your product before each customer-release?</t>
  </si>
  <si>
    <t>Are your employees and any full-time sub-contractors required to read, understand and acknowledge these policies?</t>
  </si>
  <si>
    <t>Do you maintain a detailed inventory of hardware/software assets used by your company and refresh it at least annually?</t>
  </si>
  <si>
    <t>Are information assets classified according to their business value or risk?</t>
  </si>
  <si>
    <t>Do you have a documented process to grant and revoke access to company assets (both information and physical) based on need-to-know / minimum access principle?</t>
  </si>
  <si>
    <t xml:space="preserve">Do you have a documented process to periodically review access granted to your company assets? </t>
  </si>
  <si>
    <t>Do you have a documented process that ensures privileged access is revoked immediately when no longer needed?</t>
  </si>
  <si>
    <t>Do you have a documented approval process to allow the implementation of extranet connections?</t>
  </si>
  <si>
    <t>Do you have a documented approval process prior to implementing or installing a network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</si>
</sst>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rgb="FF002060"/>
      <name val="Calibri"/>
      <family val="2"/>
      <scheme val="minor"/>
    </font>
    <font>
      <sz val="12"/>
      <color theme="1"/>
      <name val="Calibri"/>
      <family val="2"/>
      <scheme val="minor"/>
    </font>
    <font>
      <b/>
      <sz val="14"/>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3" fillId="0" borderId="0"/>
    <xf numFmtId="0" fontId="4" fillId="0" borderId="0"/>
    <xf numFmtId="9" fontId="6" fillId="0" borderId="0" applyFont="0" applyFill="0" applyBorder="0" applyAlignment="0" applyProtection="0"/>
  </cellStyleXfs>
  <cellXfs count="32">
    <xf numFmtId="0" fontId="0" fillId="0" borderId="0" xfId="0"/>
    <xf numFmtId="0" fontId="3" fillId="0" borderId="0" xfId="1"/>
    <xf numFmtId="0" fontId="3" fillId="2" borderId="1" xfId="1" applyFill="1" applyBorder="1" applyAlignment="1">
      <alignment horizontal="left" vertical="top" wrapText="1"/>
    </xf>
    <xf numFmtId="0" fontId="3" fillId="2" borderId="2" xfId="1" applyFill="1" applyBorder="1" applyAlignment="1">
      <alignment horizontal="left" vertical="top" wrapText="1"/>
    </xf>
    <xf numFmtId="0" fontId="5" fillId="0" borderId="0" xfId="1" applyFont="1" applyAlignment="1">
      <alignment horizontal="center" vertical="top"/>
    </xf>
    <xf numFmtId="9" fontId="0" fillId="0" borderId="0" xfId="3" applyFont="1" applyAlignment="1"/>
    <xf numFmtId="0" fontId="3" fillId="2" borderId="4" xfId="1" applyFill="1" applyBorder="1" applyAlignment="1">
      <alignment horizontal="left" vertical="top" wrapText="1"/>
    </xf>
    <xf numFmtId="0" fontId="3" fillId="2" borderId="3" xfId="1" applyFill="1" applyBorder="1" applyAlignment="1">
      <alignment horizontal="left" vertical="top" wrapText="1"/>
    </xf>
    <xf numFmtId="0" fontId="0" fillId="0" borderId="3" xfId="0" applyBorder="1"/>
    <xf numFmtId="9" fontId="0" fillId="0" borderId="3" xfId="3" applyFont="1" applyBorder="1" applyAlignment="1">
      <alignment horizontal="center"/>
    </xf>
    <xf numFmtId="0" fontId="2" fillId="2" borderId="3" xfId="1" applyFont="1" applyFill="1" applyBorder="1" applyAlignment="1">
      <alignment horizontal="left" vertical="top" wrapText="1"/>
    </xf>
    <xf numFmtId="0" fontId="3" fillId="0" borderId="3" xfId="1" applyBorder="1"/>
    <xf numFmtId="9" fontId="0" fillId="0" borderId="3" xfId="3" applyFont="1" applyBorder="1" applyAlignment="1"/>
    <xf numFmtId="0" fontId="3" fillId="2" borderId="5" xfId="1" applyFill="1" applyBorder="1" applyAlignment="1">
      <alignment horizontal="left" vertical="top" wrapText="1"/>
    </xf>
    <xf numFmtId="0" fontId="7" fillId="3" borderId="3" xfId="1" applyFont="1" applyFill="1" applyBorder="1"/>
    <xf numFmtId="0" fontId="8" fillId="2" borderId="3" xfId="1" applyFont="1" applyFill="1" applyBorder="1" applyAlignment="1">
      <alignment horizontal="left" vertical="top" wrapText="1" indent="3"/>
    </xf>
    <xf numFmtId="9" fontId="0" fillId="0" borderId="3" xfId="3" applyFont="1" applyBorder="1" applyAlignment="1">
      <alignment horizontal="center"/>
    </xf>
    <xf numFmtId="0" fontId="1" fillId="2" borderId="3" xfId="1" applyFont="1" applyFill="1" applyBorder="1" applyAlignment="1">
      <alignment horizontal="left" vertical="top" wrapText="1"/>
    </xf>
    <xf numFmtId="0" fontId="8" fillId="2" borderId="1" xfId="1" applyFont="1" applyFill="1" applyBorder="1" applyAlignment="1">
      <alignment horizontal="left" vertical="top" wrapText="1" indent="3"/>
    </xf>
    <xf numFmtId="0" fontId="2" fillId="4" borderId="3" xfId="0" applyFont="1" applyFill="1" applyBorder="1" applyAlignment="1">
      <alignment horizontal="justify" vertical="center"/>
    </xf>
    <xf numFmtId="0" fontId="2" fillId="4" borderId="3" xfId="0" applyFont="1" applyFill="1" applyBorder="1" applyAlignment="1">
      <alignment horizontal="justify" vertical="center" wrapText="1"/>
    </xf>
    <xf numFmtId="0" fontId="8" fillId="2" borderId="5" xfId="1" applyFont="1" applyFill="1" applyBorder="1" applyAlignment="1">
      <alignment horizontal="left" vertical="top" wrapText="1" indent="3"/>
    </xf>
    <xf numFmtId="0" fontId="8" fillId="0" borderId="3" xfId="1" applyFont="1" applyBorder="1" applyAlignment="1">
      <alignment horizontal="left" indent="3"/>
    </xf>
    <xf numFmtId="0" fontId="1" fillId="4" borderId="3" xfId="0" applyFont="1" applyFill="1" applyBorder="1" applyAlignment="1">
      <alignment horizontal="justify" vertical="center"/>
    </xf>
    <xf numFmtId="0" fontId="3" fillId="4" borderId="3" xfId="1" applyFill="1" applyBorder="1" applyAlignment="1">
      <alignment horizontal="centerContinuous"/>
    </xf>
    <xf numFmtId="0" fontId="0" fillId="4" borderId="3"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9" fontId="0" fillId="0" borderId="9" xfId="3" applyFont="1" applyBorder="1" applyAlignment="1">
      <alignment horizontal="center"/>
    </xf>
    <xf numFmtId="9" fontId="0" fillId="0" borderId="0" xfId="3" applyFont="1" applyBorder="1" applyAlignment="1">
      <alignment horizontal="center"/>
    </xf>
    <xf numFmtId="0" fontId="1" fillId="4" borderId="3" xfId="1" applyFont="1" applyFill="1" applyBorder="1" applyAlignment="1">
      <alignment horizontal="centerContinuous"/>
    </xf>
  </cellXfs>
  <cellStyles count="4">
    <cellStyle name="Normal" xfId="0" builtinId="0"/>
    <cellStyle name="Normal 2" xfId="1" xr:uid="{7E70DE6D-7220-7E49-AF07-E9F7A8B1D165}"/>
    <cellStyle name="Normal 2 2" xfId="2" xr:uid="{1741BF8D-DF10-B44F-AEB3-CD6F73AAE000}"/>
    <cellStyle name="Percent" xfId="3" builtinId="5"/>
  </cellStyles>
  <dxfs count="48">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drive.merck.com/sites/eGRC/Shared%20Documents/2016%20Archer%20CEP%20Bundle/3rd%20Party%20Info%20Risk%20Assessment/Technical%20Specifications/Merck_3rdPartyFormSIG%20vF_10-18-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ite.merck.com/Documents%20and%20Settings/scygiela/Application%20Data/eRoom/eRoom%20Client/V7/Attachments/%7b3FA37734-4EDF-4B75-B168-0B53330A0C1D%7d/0_164ae/Archives_2009/Archive/Merck_Controls_Risk_Assessment_Ques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drive.merck.com/Users/diazray/AppData/Local/Microsoft/Windows/Temporary%20Internet%20Files/Content.Outlook/Q10PQD39/SIG%20TEST/RM%20Docs/Historical%20RA%20Process/Merck-3rd-Party-Assessment-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Information"/>
      <sheetName val="Requested Documents"/>
      <sheetName val="pivot"/>
      <sheetName val="3rdPartyQuestionnaire"/>
      <sheetName val="Third Party Security Assessment"/>
      <sheetName val="Transpose"/>
      <sheetName val="SIG Areas"/>
      <sheetName val="Risk Calcluation test"/>
    </sheetNames>
    <sheetDataSet>
      <sheetData sheetId="0"/>
      <sheetData sheetId="1"/>
      <sheetData sheetId="2"/>
      <sheetData sheetId="3"/>
      <sheetData sheetId="4"/>
      <sheetData sheetId="5"/>
      <sheetData sheetId="6"/>
      <sheetData sheetId="7">
        <row r="6">
          <cell r="L6" t="str">
            <v>Cetable</v>
          </cell>
        </row>
        <row r="7">
          <cell r="L7" t="str">
            <v>Effective</v>
          </cell>
          <cell r="M7">
            <v>5</v>
          </cell>
        </row>
        <row r="8">
          <cell r="L8" t="str">
            <v>Not Effective</v>
          </cell>
          <cell r="M8">
            <v>1</v>
          </cell>
        </row>
        <row r="9">
          <cell r="L9" t="str">
            <v>Partially Effective</v>
          </cell>
          <cell r="M9">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mport_ConceptWt"/>
      <sheetName val="Import_ClientSelfAsmt"/>
      <sheetName val="Assessment"/>
      <sheetName val="Export_ClientSelfAsmt"/>
      <sheetName val="Assessment (2)"/>
      <sheetName val="Lists"/>
    </sheetNames>
    <sheetDataSet>
      <sheetData sheetId="0" refreshError="1"/>
      <sheetData sheetId="1" refreshError="1"/>
      <sheetData sheetId="2"/>
      <sheetData sheetId="3" refreshError="1"/>
      <sheetData sheetId="4" refreshError="1"/>
      <sheetData sheetId="5"/>
      <sheetData sheetId="6">
        <row r="3">
          <cell r="B3">
            <v>0</v>
          </cell>
        </row>
        <row r="4">
          <cell r="B4">
            <v>1</v>
          </cell>
        </row>
        <row r="5">
          <cell r="B5">
            <v>2</v>
          </cell>
        </row>
        <row r="6">
          <cell r="B6">
            <v>3</v>
          </cell>
        </row>
        <row r="7">
          <cell r="B7">
            <v>4</v>
          </cell>
        </row>
        <row r="8">
          <cell r="B8">
            <v>5</v>
          </cell>
        </row>
        <row r="9">
          <cell r="B9"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Business Information"/>
      <sheetName val="Documentation"/>
      <sheetName val="Lv1 Questions"/>
      <sheetName val="Lv2 Questions"/>
      <sheetName val="Lv1&amp;2 3rd Party Privacy"/>
      <sheetName val="A. Risk Management"/>
      <sheetName val="B. Security Policy"/>
      <sheetName val="C. Organizational Security"/>
      <sheetName val="D. Asset Management"/>
      <sheetName val="E. Human Resource Security"/>
      <sheetName val="F. Physical and Environmental"/>
      <sheetName val="G. Communications and Ops Mgmt"/>
      <sheetName val="H. Access Control"/>
      <sheetName val="I. Info Sys AD&amp;M"/>
      <sheetName val="J. Incident Event &amp; Comm Mgmt"/>
      <sheetName val="K. BC DR"/>
      <sheetName val="KA. BC DR Product"/>
      <sheetName val="L. Compliance"/>
      <sheetName val="M. Additional Questions"/>
      <sheetName val="P. Privacy"/>
      <sheetName val="Version History"/>
      <sheetName val="Glossary"/>
      <sheetName val="Terms of Use"/>
      <sheetName val="Formula Notes"/>
    </sheetNames>
    <sheetDataSet>
      <sheetData sheetId="0"/>
      <sheetData sheetId="1"/>
      <sheetData sheetId="2"/>
      <sheetData sheetId="3">
        <row r="4">
          <cell r="B4" t="str">
            <v>Ques Num</v>
          </cell>
          <cell r="C4" t="str">
            <v xml:space="preserve"> Question/Request</v>
          </cell>
          <cell r="D4" t="str">
            <v>Response</v>
          </cell>
        </row>
        <row r="5">
          <cell r="C5" t="str">
            <v>A. Risk Assessment and Treatment</v>
          </cell>
        </row>
        <row r="6">
          <cell r="A6" t="str">
            <v>A.1</v>
          </cell>
          <cell r="B6" t="str">
            <v>L1.1</v>
          </cell>
          <cell r="C6" t="str">
            <v>Is there a risk assessment program?</v>
          </cell>
        </row>
        <row r="7">
          <cell r="B7" t="str">
            <v/>
          </cell>
          <cell r="C7" t="str">
            <v>B. Security Policy</v>
          </cell>
        </row>
        <row r="8">
          <cell r="A8" t="str">
            <v>B.1</v>
          </cell>
          <cell r="B8" t="str">
            <v>L1.2</v>
          </cell>
          <cell r="C8" t="str">
            <v>Is there an information security policy?</v>
          </cell>
        </row>
        <row r="9">
          <cell r="A9" t="str">
            <v>B.2</v>
          </cell>
          <cell r="B9" t="str">
            <v>L1.3</v>
          </cell>
          <cell r="C9" t="str">
            <v>Is there an Acceptable Use Policy?</v>
          </cell>
        </row>
        <row r="10">
          <cell r="A10" t="str">
            <v>B.3</v>
          </cell>
          <cell r="B10" t="str">
            <v>L1.4</v>
          </cell>
          <cell r="C10" t="str">
            <v>Are any policy(ies) process(es) or procedure(s) communicated to constituents?</v>
          </cell>
        </row>
        <row r="11">
          <cell r="B11" t="str">
            <v/>
          </cell>
          <cell r="C11" t="str">
            <v>C. Organizational Security</v>
          </cell>
        </row>
        <row r="12">
          <cell r="A12" t="str">
            <v>C.1</v>
          </cell>
          <cell r="B12" t="str">
            <v>L1.5</v>
          </cell>
          <cell r="C12" t="str">
            <v>Is there an information security function responsible for security initiatives within the organization?</v>
          </cell>
        </row>
        <row r="13">
          <cell r="A13" t="str">
            <v>C.2</v>
          </cell>
          <cell r="B13" t="str">
            <v>L1.6</v>
          </cell>
          <cell r="C13" t="str">
            <v>Is there an individual or group responsible for security within the organization?</v>
          </cell>
        </row>
        <row r="14">
          <cell r="A14" t="str">
            <v>C.3</v>
          </cell>
          <cell r="B14" t="str">
            <v>L1.7</v>
          </cell>
          <cell r="C14" t="str">
            <v>Does management require the use of confidentiality or non-disclosure agreements?</v>
          </cell>
        </row>
        <row r="15">
          <cell r="A15" t="str">
            <v>C.4</v>
          </cell>
          <cell r="B15" t="str">
            <v>L1.8</v>
          </cell>
          <cell r="C15" t="str">
            <v>Is access to, Target Data provided to or the processing facilities utilized by external parties?</v>
          </cell>
        </row>
        <row r="16">
          <cell r="B16" t="str">
            <v/>
          </cell>
          <cell r="C16" t="str">
            <v>D. Asset Management</v>
          </cell>
        </row>
        <row r="17">
          <cell r="A17" t="str">
            <v>D.1</v>
          </cell>
          <cell r="B17" t="str">
            <v>L1.9</v>
          </cell>
          <cell r="C17" t="str">
            <v>Is there an asset management program?</v>
          </cell>
        </row>
        <row r="18">
          <cell r="A18" t="str">
            <v>D.2</v>
          </cell>
          <cell r="B18" t="str">
            <v>L1.10</v>
          </cell>
          <cell r="C18" t="str">
            <v>Are information assets classified?</v>
          </cell>
        </row>
        <row r="19">
          <cell r="A19" t="str">
            <v>D.3</v>
          </cell>
          <cell r="B19" t="str">
            <v>L1.11</v>
          </cell>
          <cell r="C19" t="str">
            <v>Is there insurance coverage for business interruptions or general services interruption?</v>
          </cell>
        </row>
        <row r="20">
          <cell r="B20" t="str">
            <v/>
          </cell>
          <cell r="C20" t="str">
            <v>E. Human Resource Security</v>
          </cell>
        </row>
        <row r="21">
          <cell r="A21" t="str">
            <v>E.1</v>
          </cell>
          <cell r="B21" t="str">
            <v>L1.12</v>
          </cell>
          <cell r="C21" t="str">
            <v>Are security roles and responsibilities of constituents defined and documented in accordance with the organization’s information security policy?</v>
          </cell>
        </row>
        <row r="22">
          <cell r="A22" t="str">
            <v>E.2</v>
          </cell>
          <cell r="B22" t="str">
            <v>L1.13</v>
          </cell>
          <cell r="C22" t="str">
            <v>Are background screenings of applicants performed to include criminal, credit, professional / academic, references and drug screening?</v>
          </cell>
        </row>
        <row r="23">
          <cell r="A23" t="str">
            <v>E.3</v>
          </cell>
          <cell r="B23" t="str">
            <v>L1.14</v>
          </cell>
          <cell r="C23" t="str">
            <v>Are new hires required to sign any agreements that pertain to non/disclosure, confidentiality, acceptable use or code of ethics upon hire?</v>
          </cell>
        </row>
        <row r="24">
          <cell r="A24" t="str">
            <v>E.4</v>
          </cell>
          <cell r="B24" t="str">
            <v>L1.15</v>
          </cell>
          <cell r="C24" t="str">
            <v>Is there a security awareness training program?</v>
          </cell>
        </row>
        <row r="25">
          <cell r="A25" t="str">
            <v>E.5</v>
          </cell>
          <cell r="B25" t="str">
            <v>L1.16</v>
          </cell>
          <cell r="C25" t="str">
            <v>Is there a disciplinarily process for non-compliance with information security policy?</v>
          </cell>
        </row>
        <row r="26">
          <cell r="A26" t="str">
            <v>E.6</v>
          </cell>
          <cell r="B26" t="str">
            <v>L1.17</v>
          </cell>
          <cell r="C26" t="str">
            <v>Is there a constituent termination or change of status process?</v>
          </cell>
        </row>
        <row r="27">
          <cell r="B27" t="str">
            <v/>
          </cell>
          <cell r="C27" t="str">
            <v>F. Physical and Environmental Security</v>
          </cell>
        </row>
        <row r="28">
          <cell r="A28" t="str">
            <v>F.1</v>
          </cell>
          <cell r="B28" t="str">
            <v>L1.18</v>
          </cell>
          <cell r="C28" t="str">
            <v>Is there a physical security program?</v>
          </cell>
        </row>
        <row r="29">
          <cell r="A29" t="str">
            <v>F.2</v>
          </cell>
          <cell r="B29" t="str">
            <v>L1.19</v>
          </cell>
          <cell r="C29" t="str">
            <v>Do the target systems reside in a data center?</v>
          </cell>
        </row>
        <row r="30">
          <cell r="B30" t="str">
            <v/>
          </cell>
          <cell r="C30" t="str">
            <v>G. Communications and Operations Management</v>
          </cell>
        </row>
        <row r="31">
          <cell r="A31" t="str">
            <v>G.1</v>
          </cell>
          <cell r="B31" t="str">
            <v>L1.20</v>
          </cell>
          <cell r="C31" t="str">
            <v>Are operating procedures utilized?</v>
          </cell>
        </row>
        <row r="32">
          <cell r="A32" t="str">
            <v>G.2</v>
          </cell>
          <cell r="B32" t="str">
            <v>L1.21</v>
          </cell>
          <cell r="C32" t="str">
            <v>Is there a formal operational change management / change control process?</v>
          </cell>
        </row>
        <row r="33">
          <cell r="A33" t="str">
            <v>G.3</v>
          </cell>
          <cell r="B33" t="str">
            <v>L1.22</v>
          </cell>
          <cell r="C33" t="str">
            <v>Is application development performed?</v>
          </cell>
        </row>
        <row r="34">
          <cell r="A34" t="str">
            <v>G.4</v>
          </cell>
          <cell r="B34" t="str">
            <v>L1.23</v>
          </cell>
          <cell r="C34" t="str">
            <v>Do third party vendors have access to Target Data (e.g., backup vendors, service providers, equipment support vendors, etc)?</v>
          </cell>
        </row>
        <row r="35">
          <cell r="A35" t="str">
            <v>G.5</v>
          </cell>
          <cell r="B35" t="str">
            <v>L1.24</v>
          </cell>
          <cell r="C35" t="str">
            <v>Are system resources reviewed to ensure adequate capacity is maintained?</v>
          </cell>
        </row>
        <row r="36">
          <cell r="A36" t="str">
            <v>G.6</v>
          </cell>
          <cell r="B36" t="str">
            <v>L1.25</v>
          </cell>
          <cell r="C36" t="str">
            <v>Are criteria for accepting new information systems, upgrades, and new versions established?</v>
          </cell>
        </row>
        <row r="37">
          <cell r="A37" t="str">
            <v>G.7</v>
          </cell>
          <cell r="B37" t="str">
            <v>L1.26</v>
          </cell>
          <cell r="C37" t="str">
            <v>Are anti-virus products used?</v>
          </cell>
        </row>
        <row r="38">
          <cell r="A38" t="str">
            <v>G.8</v>
          </cell>
          <cell r="B38" t="str">
            <v>L1.27</v>
          </cell>
          <cell r="C38" t="str">
            <v>Are system backups of Target Data performed?</v>
          </cell>
        </row>
        <row r="39">
          <cell r="A39" t="str">
            <v>G.9</v>
          </cell>
          <cell r="B39" t="str">
            <v>L1.28</v>
          </cell>
          <cell r="C39" t="str">
            <v>Are there external network connections (Internet, Intranet, Extranet, etc.)?</v>
          </cell>
        </row>
        <row r="40">
          <cell r="A40" t="str">
            <v>G.10</v>
          </cell>
          <cell r="B40" t="str">
            <v>L1.29</v>
          </cell>
          <cell r="C40" t="str">
            <v>Is wireless networking technology used?</v>
          </cell>
        </row>
        <row r="41">
          <cell r="A41" t="str">
            <v>G.11</v>
          </cell>
          <cell r="B41" t="str">
            <v>L1.30</v>
          </cell>
          <cell r="C41" t="str">
            <v>Are dial lines used (voice, facsimile, modem, etc.)?</v>
          </cell>
        </row>
        <row r="42">
          <cell r="A42" t="str">
            <v>G.12</v>
          </cell>
          <cell r="B42" t="str">
            <v>L1.31</v>
          </cell>
          <cell r="C42" t="str">
            <v>Is there any removable media (e.g., CDs, DVD, tapes, disk drives, USB devices, etc)?</v>
          </cell>
        </row>
        <row r="43">
          <cell r="A43" t="str">
            <v>G.13</v>
          </cell>
          <cell r="B43" t="str">
            <v>L1.32</v>
          </cell>
          <cell r="C43" t="str">
            <v>Is data sent or received (physical or electronic)?</v>
          </cell>
        </row>
        <row r="44">
          <cell r="A44" t="str">
            <v>G.14</v>
          </cell>
          <cell r="B44" t="str">
            <v>L1.33</v>
          </cell>
          <cell r="C44" t="str">
            <v>Are UNIX or Linux operating systems used for storing or processing Target Data?</v>
          </cell>
        </row>
        <row r="45">
          <cell r="A45" t="str">
            <v>G.15</v>
          </cell>
          <cell r="B45" t="str">
            <v>L1.34</v>
          </cell>
          <cell r="C45" t="str">
            <v>Are Windows systems used for storing or processing Target Data?</v>
          </cell>
        </row>
        <row r="46">
          <cell r="A46" t="str">
            <v>G.16</v>
          </cell>
          <cell r="B46" t="str">
            <v>L1.35</v>
          </cell>
          <cell r="C46" t="str">
            <v>Is a mainframe used for storing or processing Target Data?</v>
          </cell>
        </row>
        <row r="47">
          <cell r="A47" t="str">
            <v>G.17</v>
          </cell>
          <cell r="B47" t="str">
            <v>L1.36</v>
          </cell>
          <cell r="C47" t="str">
            <v>Is an AS400 used for storing or processing Target Data?</v>
          </cell>
        </row>
        <row r="48">
          <cell r="A48" t="str">
            <v>G.18</v>
          </cell>
          <cell r="B48" t="str">
            <v>L1.37</v>
          </cell>
          <cell r="C48" t="str">
            <v>Is an Open VMS (VAX or Alpha) system used for storing or processing Target Data?</v>
          </cell>
        </row>
        <row r="49">
          <cell r="A49" t="str">
            <v>G.19</v>
          </cell>
          <cell r="B49" t="str">
            <v>L1.38</v>
          </cell>
          <cell r="C49" t="str">
            <v>Are Web services provided?</v>
          </cell>
        </row>
        <row r="50">
          <cell r="A50" t="str">
            <v>G.20</v>
          </cell>
          <cell r="B50" t="str">
            <v>L1.39</v>
          </cell>
          <cell r="C50" t="str">
            <v>Are desktop computers used?</v>
          </cell>
        </row>
        <row r="51">
          <cell r="B51" t="str">
            <v/>
          </cell>
          <cell r="C51" t="str">
            <v>H. Access Control</v>
          </cell>
        </row>
        <row r="52">
          <cell r="A52" t="str">
            <v>H.1</v>
          </cell>
          <cell r="B52" t="str">
            <v>L1.40</v>
          </cell>
          <cell r="C52" t="str">
            <v>Are electronic systems used to store, process and/or transport Target Data?</v>
          </cell>
        </row>
        <row r="53">
          <cell r="A53" t="str">
            <v>H.2</v>
          </cell>
          <cell r="B53" t="str">
            <v>L1.41</v>
          </cell>
          <cell r="C53" t="str">
            <v>Are unique user IDs used for access?</v>
          </cell>
        </row>
        <row r="54">
          <cell r="A54" t="str">
            <v>H.3</v>
          </cell>
          <cell r="B54" t="str">
            <v>L1.42</v>
          </cell>
          <cell r="C54" t="str">
            <v>Are passwords required to access systems holding, processing, or transporting Target Data?</v>
          </cell>
        </row>
        <row r="55">
          <cell r="A55" t="str">
            <v>H.4</v>
          </cell>
          <cell r="B55" t="str">
            <v>L1.43</v>
          </cell>
          <cell r="C55" t="str">
            <v>Is remote access permitted into the environment?</v>
          </cell>
        </row>
        <row r="56">
          <cell r="A56" t="str">
            <v>H.5</v>
          </cell>
          <cell r="B56" t="str">
            <v>L1.44</v>
          </cell>
          <cell r="C56" t="str">
            <v>Is there a teleworking policy?</v>
          </cell>
        </row>
        <row r="57">
          <cell r="B57" t="str">
            <v/>
          </cell>
          <cell r="C57" t="str">
            <v>I. Information Systems Acquisition Development &amp; Maintenance</v>
          </cell>
        </row>
        <row r="58">
          <cell r="A58" t="str">
            <v>I.1</v>
          </cell>
          <cell r="B58" t="str">
            <v>L1.45</v>
          </cell>
          <cell r="C58" t="str">
            <v>Are business information systems used for processing, storing or transmitting Target Data?</v>
          </cell>
        </row>
        <row r="59">
          <cell r="A59" t="str">
            <v>I.2</v>
          </cell>
          <cell r="B59" t="str">
            <v>L1.46</v>
          </cell>
          <cell r="C59" t="str">
            <v>Is application development performed?</v>
          </cell>
        </row>
        <row r="60">
          <cell r="A60" t="str">
            <v>I.3</v>
          </cell>
          <cell r="B60" t="str">
            <v>L1.47</v>
          </cell>
          <cell r="C60" t="str">
            <v>Are systems and applications patched?</v>
          </cell>
        </row>
        <row r="61">
          <cell r="A61" t="str">
            <v>I.4</v>
          </cell>
          <cell r="B61" t="str">
            <v>L1.48</v>
          </cell>
          <cell r="C61" t="str">
            <v>Is a web site supported, hosted or maintained that has access to Target Data?</v>
          </cell>
        </row>
        <row r="62">
          <cell r="A62" t="str">
            <v>I.5</v>
          </cell>
          <cell r="B62" t="str">
            <v>L1.49</v>
          </cell>
          <cell r="C62" t="str">
            <v>Are vulnerability tests (internal/external) performed on all applications?</v>
          </cell>
        </row>
        <row r="63">
          <cell r="A63" t="str">
            <v>I.6</v>
          </cell>
          <cell r="B63" t="str">
            <v>L1.50</v>
          </cell>
          <cell r="C63" t="str">
            <v>Are encryption tools managed and maintained?</v>
          </cell>
        </row>
        <row r="64">
          <cell r="B64" t="str">
            <v/>
          </cell>
          <cell r="C64" t="str">
            <v>J. Incident Event and Communications Management</v>
          </cell>
        </row>
        <row r="65">
          <cell r="A65" t="str">
            <v>J.1</v>
          </cell>
          <cell r="B65" t="str">
            <v>L1.51</v>
          </cell>
          <cell r="C65" t="str">
            <v>Is there an Incident Management program?</v>
          </cell>
        </row>
        <row r="66">
          <cell r="A66" t="str">
            <v>J.2</v>
          </cell>
          <cell r="B66" t="str">
            <v>L1.52</v>
          </cell>
          <cell r="C66" t="str">
            <v>Is there an Incident Response Plan (formal or informal)?</v>
          </cell>
        </row>
        <row r="67">
          <cell r="B67" t="str">
            <v/>
          </cell>
          <cell r="C67" t="str">
            <v>K. Business Continuity and Disaster Recovery</v>
          </cell>
        </row>
        <row r="68">
          <cell r="A68" t="str">
            <v>K.1</v>
          </cell>
          <cell r="B68" t="str">
            <v>L1.53</v>
          </cell>
          <cell r="C68" t="str">
            <v>Is there a Business Continuity/Disaster Recovery (BC/DR) program?</v>
          </cell>
        </row>
        <row r="69">
          <cell r="B69" t="str">
            <v/>
          </cell>
          <cell r="C69" t="str">
            <v>KA. Business Continuity and Disaster Recovery Product, Service or Application</v>
          </cell>
        </row>
        <row r="70">
          <cell r="A70" t="str">
            <v>KA.1</v>
          </cell>
          <cell r="B70" t="str">
            <v>L1.54</v>
          </cell>
          <cell r="C70" t="str">
            <v>Does the product or service in question have an assured business continuity capability?</v>
          </cell>
        </row>
        <row r="71">
          <cell r="B71" t="str">
            <v/>
          </cell>
          <cell r="C71" t="str">
            <v>L. Compliance</v>
          </cell>
        </row>
        <row r="72">
          <cell r="A72" t="str">
            <v>L.1</v>
          </cell>
          <cell r="B72" t="str">
            <v>L1.55</v>
          </cell>
          <cell r="C72" t="str">
            <v>Are there regulatory bodies that supervise the company (Please list the regulatory bodies in the "Additional Information" column)?</v>
          </cell>
        </row>
        <row r="73">
          <cell r="A73" t="str">
            <v>L.2</v>
          </cell>
          <cell r="B73" t="str">
            <v>L1.56</v>
          </cell>
          <cell r="C73" t="str">
            <v>Are there requirements to comply with any legal, regulatory or industry requirements, etc. (Please list them in the "Additional Information" column)?</v>
          </cell>
        </row>
        <row r="74">
          <cell r="A74" t="str">
            <v>L.3</v>
          </cell>
          <cell r="B74" t="str">
            <v>L1.57</v>
          </cell>
          <cell r="C74" t="str">
            <v>Is the CobiT process used to manage the controls on a life cycle basis?</v>
          </cell>
        </row>
        <row r="75">
          <cell r="A75" t="str">
            <v>L.4</v>
          </cell>
          <cell r="B75" t="str">
            <v>L1.58</v>
          </cell>
          <cell r="C75" t="str">
            <v>Are procedures implemented to ensure compliance with legislative, regulatory, and contractual requirements on the use of material where intellectual property rights may be applied and on the use of proprietary software products?</v>
          </cell>
        </row>
        <row r="76">
          <cell r="A76" t="str">
            <v>L.5</v>
          </cell>
          <cell r="B76" t="str">
            <v>L1.59</v>
          </cell>
          <cell r="C76" t="str">
            <v>Is there a records retention policy?</v>
          </cell>
        </row>
        <row r="77">
          <cell r="A77" t="str">
            <v>L.6</v>
          </cell>
          <cell r="B77" t="str">
            <v>L1.60</v>
          </cell>
          <cell r="C77" t="str">
            <v>Are encryption tools managed and maintained?</v>
          </cell>
        </row>
        <row r="78">
          <cell r="A78" t="str">
            <v>L.7</v>
          </cell>
          <cell r="B78" t="str">
            <v>L1.61</v>
          </cell>
          <cell r="C78" t="str">
            <v>Does management regularly review the compliance of information processing within their area of responsibility with the appropriate security policies, standards, and any other security requirements?</v>
          </cell>
        </row>
        <row r="79">
          <cell r="A79" t="str">
            <v>L.8</v>
          </cell>
          <cell r="B79" t="str">
            <v>L1.62</v>
          </cell>
          <cell r="C79" t="str">
            <v>Are there requirements to comply with any SEC regulations?</v>
          </cell>
        </row>
        <row r="80">
          <cell r="A80" t="str">
            <v>L.9</v>
          </cell>
          <cell r="B80" t="str">
            <v>L1.63</v>
          </cell>
          <cell r="C80" t="str">
            <v>Has a review of security policies, standards, procedures, and/or guidelines been performed within the last 12 months?</v>
          </cell>
        </row>
        <row r="81">
          <cell r="A81" t="str">
            <v>L.10</v>
          </cell>
          <cell r="B81" t="str">
            <v>L1.64</v>
          </cell>
          <cell r="C81" t="str">
            <v>Are information systems regularly checked for compliance with security implementation standards?</v>
          </cell>
        </row>
        <row r="82">
          <cell r="A82" t="str">
            <v>L.11</v>
          </cell>
          <cell r="B82" t="str">
            <v>L1.65</v>
          </cell>
          <cell r="C82" t="str">
            <v>Is there an independent audit function within the organization?</v>
          </cell>
        </row>
        <row r="83">
          <cell r="B83" t="str">
            <v/>
          </cell>
          <cell r="C83" t="str">
            <v>P. Privacy</v>
          </cell>
        </row>
        <row r="84">
          <cell r="B84" t="str">
            <v/>
          </cell>
          <cell r="C84" t="str">
            <v>MANAGEMENT AND ORGANIZATION</v>
          </cell>
        </row>
        <row r="85">
          <cell r="A85" t="str">
            <v>P.1</v>
          </cell>
          <cell r="B85" t="str">
            <v>L1.66</v>
          </cell>
          <cell r="C85" t="str">
            <v xml:space="preserve">Are there documented Privacy Policies for Target Privacy Data for each Data Subject Category handled? </v>
          </cell>
        </row>
        <row r="86">
          <cell r="A86" t="str">
            <v>P.2</v>
          </cell>
          <cell r="B86" t="str">
            <v>L1.67</v>
          </cell>
          <cell r="C86" t="str">
            <v xml:space="preserve">Is there an individual in the organization who is responsible for privacy? </v>
          </cell>
        </row>
        <row r="87">
          <cell r="A87" t="str">
            <v>P.3</v>
          </cell>
          <cell r="B87" t="str">
            <v>L1.68</v>
          </cell>
          <cell r="C87" t="str">
            <v>For all Third Party contracts, is standard language included for handling Target Privacy Data to ensure compliance according to the organization's Privacy Policies, Privacy Notices, practices and Privacy Applicable Law?</v>
          </cell>
        </row>
        <row r="88">
          <cell r="A88" t="str">
            <v>P.4</v>
          </cell>
          <cell r="B88" t="str">
            <v>L1.69</v>
          </cell>
          <cell r="C88" t="str">
            <v>Is there a change management program in place for the organization's privacy program?</v>
          </cell>
        </row>
        <row r="89">
          <cell r="B89" t="str">
            <v/>
          </cell>
          <cell r="C89" t="str">
            <v>REGULATIONS AND DATA FLOWS</v>
          </cell>
        </row>
        <row r="90">
          <cell r="A90" t="str">
            <v>P.5</v>
          </cell>
          <cell r="B90" t="str">
            <v>L1.70</v>
          </cell>
          <cell r="C90" t="str">
            <v>Are the required regulatory registration and permit processes for each Data Subject for each treatment strategy or use of Target Privacy Data been completed in accordance with Privacy Applicable Law, such as HR, Sales, Service, etc?</v>
          </cell>
        </row>
        <row r="91">
          <cell r="A91" t="str">
            <v>P.6</v>
          </cell>
          <cell r="B91" t="str">
            <v>L1.71</v>
          </cell>
          <cell r="C91" t="str">
            <v xml:space="preserve">Where required, has the organization completed the works council and labor union review and/or approval of the relevant principles, Privacy Policies and Privacy Notices?  </v>
          </cell>
        </row>
        <row r="92">
          <cell r="A92" t="str">
            <v>P.7</v>
          </cell>
          <cell r="B92" t="str">
            <v>L1.72</v>
          </cell>
          <cell r="C92" t="str">
            <v>Is the organization a Data Processor of Target Privacy Data from Data Subjects in the EU?</v>
          </cell>
        </row>
        <row r="93">
          <cell r="A93" t="str">
            <v>P.8</v>
          </cell>
          <cell r="B93" t="str">
            <v>L1.73</v>
          </cell>
          <cell r="C93" t="str">
            <v>Has the Target Privacy Data for each Data Subject Category handled been classified and documented for security purposes?</v>
          </cell>
        </row>
        <row r="94">
          <cell r="A94" t="str">
            <v>P.9</v>
          </cell>
          <cell r="B94" t="str">
            <v>L1.74</v>
          </cell>
          <cell r="C94" t="str">
            <v>Is there a documented Data Flow of Target Privacy Data for each Data Subject Category for each jurisdiction?</v>
          </cell>
        </row>
        <row r="95">
          <cell r="B95" t="str">
            <v/>
          </cell>
          <cell r="C95" t="str">
            <v>NOTICE</v>
          </cell>
        </row>
        <row r="96">
          <cell r="A96" t="str">
            <v>P.10</v>
          </cell>
          <cell r="B96" t="str">
            <v>L1.75</v>
          </cell>
          <cell r="C96" t="str">
            <v>Does the organization control/own the delivery of  Privacy Notices to each Data Subject?</v>
          </cell>
        </row>
        <row r="97">
          <cell r="B97" t="str">
            <v/>
          </cell>
          <cell r="C97" t="str">
            <v>CONSENTS</v>
          </cell>
        </row>
        <row r="98">
          <cell r="A98" t="str">
            <v>P.11</v>
          </cell>
          <cell r="B98" t="str">
            <v>L1.76</v>
          </cell>
          <cell r="C98" t="str">
            <v>For the Privacy Notices that your organization controls/owns, do they contain Notice Consent Language?</v>
          </cell>
        </row>
        <row r="99">
          <cell r="B99" t="str">
            <v/>
          </cell>
          <cell r="C99" t="str">
            <v>PERMISSIONS</v>
          </cell>
        </row>
        <row r="100">
          <cell r="A100" t="str">
            <v>P.12</v>
          </cell>
          <cell r="B100" t="str">
            <v>L1.77</v>
          </cell>
          <cell r="C100" t="str">
            <v>Does the organization control/own and deliver Permissions to Data Subject and also respect those Permission?</v>
          </cell>
        </row>
        <row r="101">
          <cell r="B101" t="str">
            <v/>
          </cell>
          <cell r="C101" t="str">
            <v>DELIVER NOTICES, NOTICE CONSENT LANGUAGE OR PERMISSIONS ON BEHALF OF CLIENTS</v>
          </cell>
        </row>
        <row r="102">
          <cell r="A102" t="str">
            <v>P.13</v>
          </cell>
          <cell r="B102" t="str">
            <v>L1.78</v>
          </cell>
          <cell r="C102" t="str">
            <v>Does the organization deliver client's Privacy Notices, Notice Consent Language, or Permissions to Data Subjects (i.e., the  organization does not own/control the Privacy Notices, Notice Consent Language or Permissions)?</v>
          </cell>
        </row>
        <row r="103">
          <cell r="B103" t="str">
            <v/>
          </cell>
          <cell r="C103" t="str">
            <v>Target Privacy Data COLLECTION, STORAGE, USE, SHARING, TRANSFER, PROTECTION, RETENTION AND RETIREMENT</v>
          </cell>
        </row>
        <row r="104">
          <cell r="A104" t="str">
            <v>P.14</v>
          </cell>
          <cell r="B104" t="str">
            <v>L1.79</v>
          </cell>
          <cell r="C104" t="str">
            <v>Does the organization or any of its Third Parties process Target Privacy Data in countries that require processing and protection for Target Privacy Data beyond their borders in accordance with Privacy Applicable Law? These countries include countries such as the EU/EEA, Argentina, Australia, Canada, Japan, Hong Kong and New Zealand.</v>
          </cell>
        </row>
        <row r="105">
          <cell r="A105" t="str">
            <v>P.15</v>
          </cell>
          <cell r="B105" t="str">
            <v>L1.80</v>
          </cell>
          <cell r="C105" t="str">
            <v>Does the organization or any of its Third Parties process Target Privacy Data for countries that restrict certain Target Privacy Data from leaving the country (examples (not all inclusive list): the national ID number in Korea; personal information in general in Tunisia as there is no data protection authority to process a request in accordance with Privacy Applicable Law; certain military personal information; certain personal information from Russia)?</v>
          </cell>
        </row>
        <row r="106">
          <cell r="B106" t="str">
            <v/>
          </cell>
          <cell r="C106" t="str">
            <v>COLLECTION, USE AND STORE</v>
          </cell>
        </row>
        <row r="107">
          <cell r="A107" t="str">
            <v>P.16</v>
          </cell>
          <cell r="B107" t="str">
            <v>L1.81</v>
          </cell>
          <cell r="C107" t="str">
            <v>Are there documented policies or procedures to ensure Target Privacy Data is only collected, stored and used for the purposes for which it was collected?</v>
          </cell>
        </row>
        <row r="108">
          <cell r="B108" t="str">
            <v/>
          </cell>
          <cell r="C108" t="str">
            <v>ACCESS, CORRECTION, DELETION, COMPLAINTS AND QUESTIONS</v>
          </cell>
        </row>
        <row r="109">
          <cell r="A109" t="str">
            <v>P.17</v>
          </cell>
          <cell r="B109" t="str">
            <v>L1.82</v>
          </cell>
          <cell r="C109" t="str">
            <v>Are there written procedures to process Data Subjects' questions, complaints and requests to: access, correct and delete their Target Privacy Data, if required?</v>
          </cell>
        </row>
        <row r="110">
          <cell r="A110" t="str">
            <v>P.18</v>
          </cell>
          <cell r="B110" t="str">
            <v>L1.83</v>
          </cell>
          <cell r="C110" t="str">
            <v>Are the number of questions, complaints, requests for access, correction and deletion, and their resolution from Data Subjects and data protection authorities/regulators tracked, if required?</v>
          </cell>
        </row>
        <row r="111">
          <cell r="B111" t="str">
            <v/>
          </cell>
          <cell r="C111" t="str">
            <v>SHARE AND TRANSFER</v>
          </cell>
        </row>
        <row r="112">
          <cell r="A112" t="str">
            <v>P.19</v>
          </cell>
          <cell r="B112" t="str">
            <v>L1.84</v>
          </cell>
          <cell r="C112" t="str">
            <v>Are there documented procedures for employees and Third Parties' Service Providers that instruct them about sharing and cross border transfer of Target Privacy Data in accordance with Privacy Applicable Law, Privacy Policy, Privacy Notice and practice?</v>
          </cell>
        </row>
        <row r="113">
          <cell r="B113" t="str">
            <v/>
          </cell>
          <cell r="C113" t="str">
            <v>SECURITY</v>
          </cell>
        </row>
        <row r="114">
          <cell r="A114" t="str">
            <v>P.20</v>
          </cell>
          <cell r="B114" t="str">
            <v>L1.85</v>
          </cell>
          <cell r="C114" t="str">
            <v>Are there appropriate administrative, physical and technical safeguards to protect Target Privacy Data in accordance with all Privacy Applicable Law, industry standards and policy to ensure appropriate handling throughout its lifecycle, including collecting, using, accessing, sharing, storing, transmitting, transferring, disposing of and destroying Target Privacy Data?</v>
          </cell>
        </row>
        <row r="115">
          <cell r="B115" t="str">
            <v/>
          </cell>
          <cell r="C115" t="str">
            <v>PRIVACY EVENT</v>
          </cell>
        </row>
        <row r="116">
          <cell r="A116" t="str">
            <v>P.21</v>
          </cell>
          <cell r="B116" t="str">
            <v>L1.86</v>
          </cell>
          <cell r="C116" t="str">
            <v>Are there documented procedures to notify Data Subjects whose Target Privacy Data has been breached, as required by policy, practice or Privacy Applicable Law?</v>
          </cell>
        </row>
        <row r="117">
          <cell r="B117" t="str">
            <v/>
          </cell>
          <cell r="C117" t="str">
            <v>QUALITY AND ACCURACY</v>
          </cell>
        </row>
        <row r="118">
          <cell r="A118" t="str">
            <v>P.22</v>
          </cell>
          <cell r="B118" t="str">
            <v>L1.87</v>
          </cell>
          <cell r="C118" t="str">
            <v xml:space="preserve">Are there documented procedures to maintain the accuracy and currency of Target Privacy Data? </v>
          </cell>
        </row>
        <row r="119">
          <cell r="B119" t="str">
            <v/>
          </cell>
          <cell r="C119" t="str">
            <v>MONITOR AND ENFORCE</v>
          </cell>
        </row>
        <row r="120">
          <cell r="A120" t="str">
            <v>P.23</v>
          </cell>
          <cell r="B120" t="str">
            <v>L1.88</v>
          </cell>
          <cell r="C120" t="str">
            <v>Are their internal or Third Party review procedures for compliance with Privacy Applicable Law, policy and practice or Third Party review procedures for compliance with Privacy Applicable Law, policy and practice prior to establishing a business relationship?</v>
          </cell>
        </row>
        <row r="121">
          <cell r="A121" t="str">
            <v>P.24</v>
          </cell>
          <cell r="B121" t="str">
            <v>L1.89</v>
          </cell>
          <cell r="C121" t="str">
            <v>In the past 12 months have there been any regulatory or legal findings that are publicly available regarding privacy or data security related to your organization?</v>
          </cell>
        </row>
        <row r="122">
          <cell r="A122" t="str">
            <v>P.25</v>
          </cell>
          <cell r="B122" t="str">
            <v>L1.90</v>
          </cell>
          <cell r="C122" t="str">
            <v>Are the organization's employees and its Third Parties instructed to immediately notify the appropriate individual in the organization  if or when Target Privacy Data (either encrypted or unencrypted) is, has been or is reasonably likely to have been lost, accessed by, used by or disclosed to unauthorized Third Parties?</v>
          </cell>
        </row>
        <row r="123">
          <cell r="B123" t="str">
            <v/>
          </cell>
          <cell r="C123" t="str">
            <v xml:space="preserve">TRAINING </v>
          </cell>
        </row>
        <row r="124">
          <cell r="A124" t="str">
            <v>P.26</v>
          </cell>
          <cell r="B124" t="str">
            <v>L1.91</v>
          </cell>
          <cell r="C124" t="str">
            <v>Is there formal privacy training for employees and Third Parties' Service Providers who may access and use Target Privacy Data?</v>
          </cell>
        </row>
      </sheetData>
      <sheetData sheetId="4">
        <row r="4">
          <cell r="B4" t="str">
            <v>Ques Num</v>
          </cell>
          <cell r="C4" t="str">
            <v xml:space="preserve"> Question/Request</v>
          </cell>
          <cell r="D4" t="str">
            <v>Response</v>
          </cell>
          <cell r="E4" t="str">
            <v>Additional Information</v>
          </cell>
          <cell r="F4" t="str">
            <v>AUP Reference</v>
          </cell>
          <cell r="G4" t="str">
            <v>ISO Ref Num</v>
          </cell>
          <cell r="H4" t="str">
            <v>ISO Ref Text</v>
          </cell>
        </row>
        <row r="5">
          <cell r="C5" t="str">
            <v>A. Risk Assessment and Treatment</v>
          </cell>
          <cell r="P5" t="str">
            <v/>
          </cell>
          <cell r="Q5" t="str">
            <v/>
          </cell>
          <cell r="R5" t="str">
            <v/>
          </cell>
          <cell r="T5">
            <v>0</v>
          </cell>
          <cell r="U5" t="str">
            <v/>
          </cell>
        </row>
        <row r="6">
          <cell r="A6" t="str">
            <v>A.1</v>
          </cell>
          <cell r="B6" t="str">
            <v>L2.1</v>
          </cell>
          <cell r="C6" t="str">
            <v>Is there a risk assessment program?</v>
          </cell>
          <cell r="F6" t="str">
            <v>A.1 IT &amp; Infrastructure Risk Governance and Context</v>
          </cell>
          <cell r="G6">
            <v>4.0999999999999996</v>
          </cell>
          <cell r="H6" t="str">
            <v>Assessing Security Risks</v>
          </cell>
          <cell r="K6">
            <v>1</v>
          </cell>
          <cell r="L6">
            <v>1</v>
          </cell>
          <cell r="P6">
            <v>0</v>
          </cell>
          <cell r="Q6">
            <v>0</v>
          </cell>
          <cell r="R6">
            <v>0</v>
          </cell>
          <cell r="T6">
            <v>0</v>
          </cell>
          <cell r="U6">
            <v>0</v>
          </cell>
        </row>
        <row r="7">
          <cell r="A7" t="str">
            <v>A.1.1</v>
          </cell>
          <cell r="B7" t="str">
            <v>L2.2</v>
          </cell>
          <cell r="C7" t="str">
            <v>Is there an owner to maintain and review the Risk Management program?</v>
          </cell>
          <cell r="G7" t="str">
            <v>6.1.3</v>
          </cell>
          <cell r="H7" t="str">
            <v>Allocation of information security responsibilities</v>
          </cell>
          <cell r="K7">
            <v>2</v>
          </cell>
          <cell r="L7">
            <v>2</v>
          </cell>
          <cell r="P7">
            <v>0</v>
          </cell>
          <cell r="Q7">
            <v>0</v>
          </cell>
          <cell r="R7">
            <v>0</v>
          </cell>
          <cell r="T7">
            <v>0</v>
          </cell>
          <cell r="U7">
            <v>0</v>
          </cell>
        </row>
        <row r="8">
          <cell r="A8" t="str">
            <v>A.1.3</v>
          </cell>
          <cell r="B8" t="str">
            <v>L2.3</v>
          </cell>
          <cell r="C8" t="str">
            <v>Is there a formal strategy for each identified risk?</v>
          </cell>
          <cell r="F8" t="str">
            <v>A.1 IT &amp; Infrastructure Risk Governance and Context</v>
          </cell>
          <cell r="G8">
            <v>4.2</v>
          </cell>
          <cell r="H8" t="str">
            <v>Treating Security Risks</v>
          </cell>
          <cell r="K8">
            <v>3</v>
          </cell>
          <cell r="L8">
            <v>2</v>
          </cell>
          <cell r="P8">
            <v>0</v>
          </cell>
          <cell r="Q8">
            <v>0</v>
          </cell>
          <cell r="R8">
            <v>0</v>
          </cell>
          <cell r="T8">
            <v>0</v>
          </cell>
          <cell r="U8">
            <v>0</v>
          </cell>
        </row>
        <row r="9">
          <cell r="A9" t="str">
            <v>A.1.5</v>
          </cell>
          <cell r="B9" t="str">
            <v>L2.4</v>
          </cell>
          <cell r="C9" t="str">
            <v>Is there a process to monitor all identified risks on an ongoing basis?</v>
          </cell>
          <cell r="F9" t="str">
            <v>A.2 IT &amp; Infrastructure Risk Assessment Life Cycle</v>
          </cell>
          <cell r="G9" t="str">
            <v>N/A</v>
          </cell>
          <cell r="K9">
            <v>4</v>
          </cell>
          <cell r="L9">
            <v>2</v>
          </cell>
          <cell r="P9">
            <v>0</v>
          </cell>
          <cell r="Q9">
            <v>0</v>
          </cell>
          <cell r="R9">
            <v>0</v>
          </cell>
          <cell r="T9">
            <v>0</v>
          </cell>
          <cell r="U9">
            <v>0</v>
          </cell>
        </row>
        <row r="10">
          <cell r="A10" t="str">
            <v>A.1.6</v>
          </cell>
          <cell r="B10" t="str">
            <v>L2.5</v>
          </cell>
          <cell r="C10" t="str">
            <v>Are controls identified for each risk discovered?</v>
          </cell>
          <cell r="F10" t="str">
            <v>A.2 IT &amp; Infrastructure Risk Assessment Life Cycle</v>
          </cell>
          <cell r="G10">
            <v>4.2</v>
          </cell>
          <cell r="H10" t="str">
            <v>Treating Security Risks</v>
          </cell>
          <cell r="K10">
            <v>5</v>
          </cell>
          <cell r="L10">
            <v>2</v>
          </cell>
          <cell r="P10">
            <v>0</v>
          </cell>
          <cell r="Q10">
            <v>0</v>
          </cell>
          <cell r="R10">
            <v>0</v>
          </cell>
          <cell r="T10">
            <v>0</v>
          </cell>
          <cell r="U10">
            <v>0</v>
          </cell>
        </row>
        <row r="11">
          <cell r="B11" t="str">
            <v/>
          </cell>
          <cell r="C11" t="str">
            <v>B. Security Policy</v>
          </cell>
          <cell r="K11">
            <v>5</v>
          </cell>
          <cell r="L11" t="str">
            <v/>
          </cell>
          <cell r="P11" t="str">
            <v/>
          </cell>
          <cell r="Q11" t="str">
            <v/>
          </cell>
          <cell r="R11" t="str">
            <v/>
          </cell>
          <cell r="T11">
            <v>0</v>
          </cell>
          <cell r="U11" t="str">
            <v/>
          </cell>
        </row>
        <row r="12">
          <cell r="A12" t="str">
            <v>B.1</v>
          </cell>
          <cell r="B12" t="str">
            <v>L2.6</v>
          </cell>
          <cell r="C12" t="str">
            <v>Is there an information security policy?</v>
          </cell>
          <cell r="G12" t="str">
            <v>5.1.1</v>
          </cell>
          <cell r="H12" t="str">
            <v>Information Security Policy Document</v>
          </cell>
          <cell r="K12">
            <v>6</v>
          </cell>
          <cell r="L12">
            <v>1</v>
          </cell>
          <cell r="P12">
            <v>0</v>
          </cell>
          <cell r="Q12">
            <v>0</v>
          </cell>
          <cell r="R12">
            <v>0</v>
          </cell>
          <cell r="T12">
            <v>0</v>
          </cell>
          <cell r="U12">
            <v>0</v>
          </cell>
        </row>
        <row r="13">
          <cell r="A13" t="str">
            <v>B.1.2</v>
          </cell>
          <cell r="B13" t="str">
            <v>L2.7</v>
          </cell>
          <cell r="C13" t="str">
            <v>Has the security policy been published?</v>
          </cell>
          <cell r="G13" t="str">
            <v>5.1.1</v>
          </cell>
          <cell r="H13" t="str">
            <v>Information Security Policy Document</v>
          </cell>
          <cell r="K13">
            <v>7</v>
          </cell>
          <cell r="L13">
            <v>2</v>
          </cell>
          <cell r="P13">
            <v>0</v>
          </cell>
          <cell r="Q13">
            <v>0</v>
          </cell>
          <cell r="R13">
            <v>0</v>
          </cell>
          <cell r="T13">
            <v>0</v>
          </cell>
          <cell r="U13">
            <v>0</v>
          </cell>
        </row>
        <row r="14">
          <cell r="A14" t="str">
            <v>B.1.3</v>
          </cell>
          <cell r="B14" t="str">
            <v>L2.8</v>
          </cell>
          <cell r="C14" t="str">
            <v>Is there an owner to maintain and review the policy?</v>
          </cell>
          <cell r="F14" t="str">
            <v>B.1 Information Security Policy Content</v>
          </cell>
          <cell r="G14" t="str">
            <v>5.1.2, 6.1.3</v>
          </cell>
          <cell r="H14" t="str">
            <v>Review of Information Security Policy, Allocation of information security responsibilities</v>
          </cell>
          <cell r="K14">
            <v>8</v>
          </cell>
          <cell r="L14">
            <v>2</v>
          </cell>
          <cell r="P14">
            <v>0</v>
          </cell>
          <cell r="Q14">
            <v>0</v>
          </cell>
          <cell r="R14">
            <v>0</v>
          </cell>
          <cell r="T14">
            <v>0</v>
          </cell>
          <cell r="U14">
            <v>0</v>
          </cell>
        </row>
        <row r="15">
          <cell r="A15" t="str">
            <v>B.1.6</v>
          </cell>
          <cell r="B15" t="str">
            <v>L2.9</v>
          </cell>
          <cell r="C15" t="str">
            <v>Have the policies been reviewed in the last 12 months?</v>
          </cell>
          <cell r="F15" t="str">
            <v>B.2 Information Security Policy Maintenance</v>
          </cell>
          <cell r="G15" t="str">
            <v>5.1.2</v>
          </cell>
          <cell r="H15" t="str">
            <v>Review of Information Security Policy</v>
          </cell>
          <cell r="K15">
            <v>9</v>
          </cell>
          <cell r="L15">
            <v>2</v>
          </cell>
          <cell r="P15">
            <v>0</v>
          </cell>
          <cell r="Q15">
            <v>0</v>
          </cell>
          <cell r="R15">
            <v>0</v>
          </cell>
          <cell r="T15">
            <v>0</v>
          </cell>
          <cell r="U15">
            <v>0</v>
          </cell>
        </row>
        <row r="16">
          <cell r="A16" t="str">
            <v>B.1.7</v>
          </cell>
          <cell r="B16" t="str">
            <v>L2.10</v>
          </cell>
          <cell r="C16" t="str">
            <v>Is there a process to review published policies?</v>
          </cell>
          <cell r="G16" t="str">
            <v>5.1.2, 6.1.8</v>
          </cell>
          <cell r="H16" t="str">
            <v>Review of Information Security Policy</v>
          </cell>
          <cell r="K16">
            <v>10</v>
          </cell>
          <cell r="L16">
            <v>2</v>
          </cell>
          <cell r="P16">
            <v>0</v>
          </cell>
          <cell r="Q16">
            <v>0</v>
          </cell>
          <cell r="R16">
            <v>0</v>
          </cell>
          <cell r="T16">
            <v>0</v>
          </cell>
          <cell r="U16">
            <v>0</v>
          </cell>
        </row>
        <row r="17">
          <cell r="A17" t="str">
            <v>B.2</v>
          </cell>
          <cell r="B17" t="str">
            <v>L2.11</v>
          </cell>
          <cell r="C17" t="str">
            <v>Is there an Acceptable Use Policy?</v>
          </cell>
          <cell r="G17" t="str">
            <v>7.1.3</v>
          </cell>
          <cell r="H17" t="str">
            <v>Acceptable use of assets</v>
          </cell>
          <cell r="K17">
            <v>11</v>
          </cell>
          <cell r="L17">
            <v>1</v>
          </cell>
          <cell r="P17">
            <v>0</v>
          </cell>
          <cell r="Q17">
            <v>0</v>
          </cell>
          <cell r="R17">
            <v>0</v>
          </cell>
          <cell r="T17">
            <v>0</v>
          </cell>
          <cell r="U17">
            <v>0</v>
          </cell>
        </row>
        <row r="18">
          <cell r="A18" t="str">
            <v>B.2.1</v>
          </cell>
          <cell r="B18" t="str">
            <v>L2.12</v>
          </cell>
          <cell r="C18" t="str">
            <v>Has the Acceptable Use Policy been reviewed within the last 12 months?</v>
          </cell>
          <cell r="G18" t="str">
            <v>N/A</v>
          </cell>
          <cell r="K18">
            <v>12</v>
          </cell>
          <cell r="L18">
            <v>2</v>
          </cell>
          <cell r="P18">
            <v>0</v>
          </cell>
          <cell r="Q18">
            <v>0</v>
          </cell>
          <cell r="R18">
            <v>0</v>
          </cell>
          <cell r="T18">
            <v>0</v>
          </cell>
          <cell r="U18">
            <v>0</v>
          </cell>
        </row>
        <row r="19">
          <cell r="A19" t="str">
            <v>B.2.2</v>
          </cell>
          <cell r="B19" t="str">
            <v>L2.13</v>
          </cell>
          <cell r="C19" t="str">
            <v>Are constituents required to review and accept the policy at least every 12 months?</v>
          </cell>
          <cell r="F19" t="str">
            <v>B.3. Employee Acknowledgment of Acceptable</v>
          </cell>
          <cell r="G19" t="str">
            <v>N/A</v>
          </cell>
          <cell r="K19">
            <v>13</v>
          </cell>
          <cell r="L19">
            <v>2</v>
          </cell>
          <cell r="P19">
            <v>0</v>
          </cell>
          <cell r="Q19">
            <v>0</v>
          </cell>
          <cell r="R19">
            <v>0</v>
          </cell>
          <cell r="T19">
            <v>0</v>
          </cell>
          <cell r="U19">
            <v>0</v>
          </cell>
        </row>
        <row r="20">
          <cell r="A20" t="str">
            <v>B.3</v>
          </cell>
          <cell r="B20" t="str">
            <v>L2.14</v>
          </cell>
          <cell r="C20" t="str">
            <v>Are any policy(ies) process(es) or procedure(s) communicated to constituents?</v>
          </cell>
          <cell r="G20" t="str">
            <v>5.1.1</v>
          </cell>
          <cell r="H20" t="str">
            <v>Information Security Policy Document</v>
          </cell>
          <cell r="K20">
            <v>14</v>
          </cell>
          <cell r="L20">
            <v>1</v>
          </cell>
          <cell r="P20">
            <v>0</v>
          </cell>
          <cell r="Q20">
            <v>0</v>
          </cell>
          <cell r="R20">
            <v>0</v>
          </cell>
          <cell r="T20">
            <v>0</v>
          </cell>
          <cell r="U20">
            <v>0</v>
          </cell>
        </row>
        <row r="21">
          <cell r="A21" t="str">
            <v>B.3.1</v>
          </cell>
          <cell r="B21" t="str">
            <v>L2.15</v>
          </cell>
          <cell r="C21" t="str">
            <v>Is the information security policy communicated to constituents?</v>
          </cell>
          <cell r="G21" t="str">
            <v>5.1.1</v>
          </cell>
          <cell r="H21" t="str">
            <v>Information Security Policy Document</v>
          </cell>
          <cell r="K21">
            <v>15</v>
          </cell>
          <cell r="L21">
            <v>2</v>
          </cell>
          <cell r="P21">
            <v>0</v>
          </cell>
          <cell r="Q21">
            <v>0</v>
          </cell>
          <cell r="R21">
            <v>0</v>
          </cell>
          <cell r="T21">
            <v>0</v>
          </cell>
          <cell r="U21">
            <v>0</v>
          </cell>
        </row>
        <row r="22">
          <cell r="B22" t="str">
            <v/>
          </cell>
          <cell r="C22" t="str">
            <v>C. Organizational Security</v>
          </cell>
          <cell r="K22">
            <v>15</v>
          </cell>
          <cell r="L22" t="str">
            <v/>
          </cell>
          <cell r="P22" t="str">
            <v/>
          </cell>
          <cell r="Q22" t="str">
            <v/>
          </cell>
          <cell r="R22" t="str">
            <v/>
          </cell>
          <cell r="T22">
            <v>0</v>
          </cell>
          <cell r="U22" t="str">
            <v/>
          </cell>
        </row>
        <row r="23">
          <cell r="A23" t="str">
            <v>C.1</v>
          </cell>
          <cell r="B23" t="str">
            <v>L2.16</v>
          </cell>
          <cell r="C23" t="str">
            <v>Is there an information security function responsible for security initiatives within the organization?</v>
          </cell>
          <cell r="G23" t="str">
            <v>6.1.1</v>
          </cell>
          <cell r="H23" t="str">
            <v>Management commitment to information security</v>
          </cell>
          <cell r="K23">
            <v>16</v>
          </cell>
          <cell r="L23">
            <v>1</v>
          </cell>
          <cell r="P23">
            <v>0</v>
          </cell>
          <cell r="Q23">
            <v>0</v>
          </cell>
          <cell r="R23">
            <v>0</v>
          </cell>
          <cell r="T23">
            <v>0</v>
          </cell>
          <cell r="U23">
            <v>0</v>
          </cell>
        </row>
        <row r="24">
          <cell r="A24" t="str">
            <v>C.2</v>
          </cell>
          <cell r="B24" t="str">
            <v>L2.17</v>
          </cell>
          <cell r="C24" t="str">
            <v>Is there an individual or group responsible for security within the organization?</v>
          </cell>
          <cell r="G24" t="str">
            <v>6.1.1</v>
          </cell>
          <cell r="H24" t="str">
            <v>Management commitment to information security</v>
          </cell>
          <cell r="K24">
            <v>17</v>
          </cell>
          <cell r="L24">
            <v>1</v>
          </cell>
          <cell r="P24">
            <v>0</v>
          </cell>
          <cell r="Q24">
            <v>0</v>
          </cell>
          <cell r="R24">
            <v>0</v>
          </cell>
          <cell r="T24">
            <v>0</v>
          </cell>
          <cell r="U24">
            <v>0</v>
          </cell>
        </row>
        <row r="25">
          <cell r="A25" t="str">
            <v>C.2.2</v>
          </cell>
          <cell r="B25" t="str">
            <v>L2.18</v>
          </cell>
          <cell r="C25" t="str">
            <v>Are information security responsibilities allocated to an individual or group?</v>
          </cell>
          <cell r="G25" t="str">
            <v>6.1.3</v>
          </cell>
          <cell r="H25" t="str">
            <v>Allocation of information security responsibilities</v>
          </cell>
          <cell r="K25">
            <v>18</v>
          </cell>
          <cell r="L25">
            <v>2</v>
          </cell>
          <cell r="P25">
            <v>0</v>
          </cell>
          <cell r="Q25">
            <v>0</v>
          </cell>
          <cell r="R25">
            <v>0</v>
          </cell>
          <cell r="T25">
            <v>0</v>
          </cell>
          <cell r="U25">
            <v>0</v>
          </cell>
        </row>
        <row r="26">
          <cell r="A26" t="str">
            <v>C.2.3</v>
          </cell>
          <cell r="B26" t="str">
            <v>L2.19</v>
          </cell>
          <cell r="C26" t="str">
            <v>Is there an authorization process for new information processing facilities?</v>
          </cell>
          <cell r="G26" t="str">
            <v>6.1.4</v>
          </cell>
          <cell r="H26" t="str">
            <v>Authorization process for information processing facilities</v>
          </cell>
          <cell r="K26">
            <v>19</v>
          </cell>
          <cell r="L26">
            <v>2</v>
          </cell>
          <cell r="P26">
            <v>0</v>
          </cell>
          <cell r="Q26">
            <v>0</v>
          </cell>
          <cell r="R26">
            <v>0</v>
          </cell>
          <cell r="T26">
            <v>0</v>
          </cell>
          <cell r="U26">
            <v>0</v>
          </cell>
        </row>
        <row r="27">
          <cell r="A27" t="str">
            <v>C.2.4</v>
          </cell>
          <cell r="B27" t="str">
            <v>L2.20</v>
          </cell>
          <cell r="C27" t="str">
            <v>Is a process or procedure maintained that specifies when and by whom authorities should be contacted?</v>
          </cell>
          <cell r="G27" t="str">
            <v>6.1.6</v>
          </cell>
          <cell r="H27" t="str">
            <v>Contact with Authorities</v>
          </cell>
          <cell r="K27">
            <v>20</v>
          </cell>
          <cell r="L27">
            <v>2</v>
          </cell>
          <cell r="P27">
            <v>0</v>
          </cell>
          <cell r="Q27">
            <v>0</v>
          </cell>
          <cell r="R27">
            <v>0</v>
          </cell>
          <cell r="T27">
            <v>0</v>
          </cell>
          <cell r="U27">
            <v>0</v>
          </cell>
        </row>
        <row r="28">
          <cell r="A28" t="str">
            <v>C.2.5</v>
          </cell>
          <cell r="B28" t="str">
            <v>L2.21</v>
          </cell>
          <cell r="C28" t="str">
            <v>Are contacts with information security special interest groups, specialist security forums, or professional associations maintained?</v>
          </cell>
          <cell r="G28" t="str">
            <v>6.1.7</v>
          </cell>
          <cell r="H28" t="str">
            <v>Contact with special interest groups</v>
          </cell>
          <cell r="K28">
            <v>21</v>
          </cell>
          <cell r="L28">
            <v>2</v>
          </cell>
          <cell r="P28">
            <v>0</v>
          </cell>
          <cell r="Q28">
            <v>0</v>
          </cell>
          <cell r="R28">
            <v>0</v>
          </cell>
          <cell r="T28">
            <v>0</v>
          </cell>
          <cell r="U28">
            <v>0</v>
          </cell>
        </row>
        <row r="29">
          <cell r="A29" t="str">
            <v>C.2.6</v>
          </cell>
          <cell r="B29" t="str">
            <v>L2.22</v>
          </cell>
          <cell r="C29" t="str">
            <v>Is there an independent third party review of the information security program? (If so, note the firm in the "Additional Information" column.)?</v>
          </cell>
          <cell r="G29" t="str">
            <v>6.1.8</v>
          </cell>
          <cell r="H29" t="str">
            <v>Independent review of information security</v>
          </cell>
          <cell r="K29">
            <v>22</v>
          </cell>
          <cell r="L29">
            <v>2</v>
          </cell>
          <cell r="P29">
            <v>0</v>
          </cell>
          <cell r="Q29">
            <v>0</v>
          </cell>
          <cell r="R29">
            <v>0</v>
          </cell>
          <cell r="T29">
            <v>0</v>
          </cell>
          <cell r="U29">
            <v>0</v>
          </cell>
        </row>
        <row r="30">
          <cell r="A30" t="str">
            <v>C.2.7</v>
          </cell>
          <cell r="B30" t="str">
            <v>L2.23</v>
          </cell>
          <cell r="C30" t="str">
            <v>Is there an individual or group responsible for ensuring compliance with security policies?</v>
          </cell>
          <cell r="G30" t="str">
            <v>15.2.1</v>
          </cell>
          <cell r="H30" t="str">
            <v>Compliance with security policies and standards</v>
          </cell>
          <cell r="K30">
            <v>23</v>
          </cell>
          <cell r="L30">
            <v>2</v>
          </cell>
          <cell r="P30">
            <v>0</v>
          </cell>
          <cell r="Q30">
            <v>0</v>
          </cell>
          <cell r="R30">
            <v>0</v>
          </cell>
          <cell r="T30">
            <v>0</v>
          </cell>
          <cell r="U30">
            <v>0</v>
          </cell>
        </row>
        <row r="31">
          <cell r="A31" t="str">
            <v>C.2.8</v>
          </cell>
          <cell r="B31" t="str">
            <v>L2.24</v>
          </cell>
          <cell r="C31" t="str">
            <v>Are key Information Technology constituents identified?</v>
          </cell>
          <cell r="G31" t="str">
            <v>N/A</v>
          </cell>
          <cell r="K31">
            <v>24</v>
          </cell>
          <cell r="L31">
            <v>2</v>
          </cell>
          <cell r="P31">
            <v>0</v>
          </cell>
          <cell r="Q31">
            <v>0</v>
          </cell>
          <cell r="R31">
            <v>0</v>
          </cell>
          <cell r="T31">
            <v>0</v>
          </cell>
          <cell r="U31">
            <v>0</v>
          </cell>
        </row>
        <row r="32">
          <cell r="A32" t="str">
            <v>C.3</v>
          </cell>
          <cell r="B32" t="str">
            <v>L2.25</v>
          </cell>
          <cell r="C32" t="str">
            <v>Does management require the use of confidentiality or non-disclosure agreements?</v>
          </cell>
          <cell r="G32" t="str">
            <v>6.1.5</v>
          </cell>
          <cell r="H32" t="str">
            <v>Confidentiality agreements</v>
          </cell>
          <cell r="K32">
            <v>25</v>
          </cell>
          <cell r="L32">
            <v>1</v>
          </cell>
          <cell r="P32">
            <v>0</v>
          </cell>
          <cell r="Q32">
            <v>0</v>
          </cell>
          <cell r="R32">
            <v>0</v>
          </cell>
          <cell r="T32">
            <v>0</v>
          </cell>
          <cell r="U32">
            <v>0</v>
          </cell>
        </row>
        <row r="33">
          <cell r="A33" t="str">
            <v>C.4</v>
          </cell>
          <cell r="B33" t="str">
            <v>L2.26</v>
          </cell>
          <cell r="C33" t="str">
            <v>Is access to, Target Data provided to or the processing facilities utilized by external parties?</v>
          </cell>
          <cell r="G33">
            <v>6.2</v>
          </cell>
          <cell r="H33" t="str">
            <v>External parties</v>
          </cell>
          <cell r="K33">
            <v>26</v>
          </cell>
          <cell r="L33">
            <v>1</v>
          </cell>
          <cell r="P33">
            <v>0</v>
          </cell>
          <cell r="Q33">
            <v>0</v>
          </cell>
          <cell r="R33">
            <v>0</v>
          </cell>
          <cell r="T33">
            <v>0</v>
          </cell>
          <cell r="U33">
            <v>0</v>
          </cell>
        </row>
        <row r="34">
          <cell r="A34" t="str">
            <v>C.4.1</v>
          </cell>
          <cell r="B34" t="str">
            <v>L2.27</v>
          </cell>
          <cell r="C34" t="str">
            <v>Is a risk assessment of external parties performed?</v>
          </cell>
          <cell r="G34" t="str">
            <v>6.2.1</v>
          </cell>
          <cell r="H34" t="str">
            <v>Identification of risks related to external parties</v>
          </cell>
          <cell r="K34">
            <v>27</v>
          </cell>
          <cell r="L34">
            <v>2</v>
          </cell>
          <cell r="P34">
            <v>0</v>
          </cell>
          <cell r="Q34">
            <v>0</v>
          </cell>
          <cell r="R34">
            <v>0</v>
          </cell>
          <cell r="T34">
            <v>0</v>
          </cell>
          <cell r="U34">
            <v>0</v>
          </cell>
        </row>
        <row r="35">
          <cell r="A35" t="str">
            <v>C.4.2</v>
          </cell>
          <cell r="B35" t="str">
            <v>L2.28</v>
          </cell>
          <cell r="C35" t="str">
            <v>Are agreements in place when customers access Target Data?</v>
          </cell>
          <cell r="G35" t="str">
            <v>6.2.2</v>
          </cell>
          <cell r="H35" t="str">
            <v>Addressing security when dealing with customers</v>
          </cell>
          <cell r="K35">
            <v>28</v>
          </cell>
          <cell r="L35">
            <v>2</v>
          </cell>
          <cell r="P35">
            <v>0</v>
          </cell>
          <cell r="Q35">
            <v>0</v>
          </cell>
          <cell r="R35">
            <v>0</v>
          </cell>
          <cell r="T35">
            <v>0</v>
          </cell>
          <cell r="U35">
            <v>0</v>
          </cell>
        </row>
        <row r="36">
          <cell r="A36" t="str">
            <v>C.4.3</v>
          </cell>
          <cell r="B36" t="str">
            <v>L2.29</v>
          </cell>
          <cell r="C36" t="str">
            <v>Is there an independent audit performed on dependent third parties?</v>
          </cell>
          <cell r="G36" t="str">
            <v>6.2.1</v>
          </cell>
          <cell r="H36" t="str">
            <v>Identification of risks related to external parties</v>
          </cell>
          <cell r="K36">
            <v>29</v>
          </cell>
          <cell r="L36">
            <v>2</v>
          </cell>
          <cell r="P36">
            <v>0</v>
          </cell>
          <cell r="Q36">
            <v>0</v>
          </cell>
          <cell r="R36">
            <v>0</v>
          </cell>
          <cell r="T36">
            <v>0</v>
          </cell>
          <cell r="U36">
            <v>0</v>
          </cell>
        </row>
        <row r="37">
          <cell r="B37" t="str">
            <v/>
          </cell>
          <cell r="C37" t="str">
            <v>D. Asset Management</v>
          </cell>
          <cell r="K37">
            <v>29</v>
          </cell>
          <cell r="L37" t="str">
            <v/>
          </cell>
          <cell r="P37" t="str">
            <v/>
          </cell>
          <cell r="Q37" t="str">
            <v/>
          </cell>
          <cell r="R37" t="str">
            <v/>
          </cell>
          <cell r="T37">
            <v>0</v>
          </cell>
          <cell r="U37" t="str">
            <v/>
          </cell>
        </row>
        <row r="38">
          <cell r="A38" t="str">
            <v>D.1</v>
          </cell>
          <cell r="B38" t="str">
            <v>L2.30</v>
          </cell>
          <cell r="C38" t="str">
            <v>Is there an asset management program?</v>
          </cell>
          <cell r="G38">
            <v>7.1</v>
          </cell>
          <cell r="H38" t="str">
            <v>Responsibility For Assets</v>
          </cell>
          <cell r="K38">
            <v>30</v>
          </cell>
          <cell r="L38">
            <v>1</v>
          </cell>
          <cell r="P38">
            <v>0</v>
          </cell>
          <cell r="Q38">
            <v>0</v>
          </cell>
          <cell r="R38">
            <v>0</v>
          </cell>
          <cell r="T38">
            <v>0</v>
          </cell>
          <cell r="U38">
            <v>0</v>
          </cell>
        </row>
        <row r="39">
          <cell r="A39" t="str">
            <v>D.1.1</v>
          </cell>
          <cell r="B39" t="str">
            <v>L2.31</v>
          </cell>
          <cell r="C39" t="str">
            <v>Is there an asset management policy?</v>
          </cell>
          <cell r="F39" t="str">
            <v>B.1 Information Security Policy Content</v>
          </cell>
          <cell r="G39" t="str">
            <v>7.1.1</v>
          </cell>
          <cell r="H39" t="str">
            <v>Inventory Of Assets</v>
          </cell>
          <cell r="K39">
            <v>31</v>
          </cell>
          <cell r="L39">
            <v>2</v>
          </cell>
          <cell r="P39">
            <v>0</v>
          </cell>
          <cell r="Q39">
            <v>0</v>
          </cell>
          <cell r="R39">
            <v>0</v>
          </cell>
          <cell r="T39">
            <v>0</v>
          </cell>
          <cell r="U39">
            <v>0</v>
          </cell>
        </row>
        <row r="40">
          <cell r="A40" t="str">
            <v>D.1.2</v>
          </cell>
          <cell r="B40" t="str">
            <v>L2.32</v>
          </cell>
          <cell r="C40" t="str">
            <v>Is there an inventory of hardware/software assets?</v>
          </cell>
          <cell r="F40" t="str">
            <v>D.1 Asset Accounting and Inventory</v>
          </cell>
          <cell r="G40" t="str">
            <v>7.1.1</v>
          </cell>
          <cell r="H40" t="str">
            <v>Inventory Of Assets</v>
          </cell>
          <cell r="K40">
            <v>32</v>
          </cell>
          <cell r="L40">
            <v>2</v>
          </cell>
          <cell r="P40">
            <v>0</v>
          </cell>
          <cell r="Q40">
            <v>0</v>
          </cell>
          <cell r="R40">
            <v>0</v>
          </cell>
          <cell r="T40">
            <v>0</v>
          </cell>
          <cell r="U40">
            <v>0</v>
          </cell>
        </row>
        <row r="41">
          <cell r="A41" t="str">
            <v>D.1.3</v>
          </cell>
          <cell r="B41" t="str">
            <v>L2.33</v>
          </cell>
          <cell r="C41" t="str">
            <v>Is there a detailed description of software licenses, (e.g., number of seats, concurrent users, etc.) ?</v>
          </cell>
          <cell r="F41" t="str">
            <v>D.1 Asset Accounting and Inventory</v>
          </cell>
          <cell r="G41" t="str">
            <v>N/A</v>
          </cell>
          <cell r="H41" t="str">
            <v/>
          </cell>
          <cell r="K41">
            <v>33</v>
          </cell>
          <cell r="L41">
            <v>2</v>
          </cell>
          <cell r="P41">
            <v>0</v>
          </cell>
          <cell r="Q41">
            <v>0</v>
          </cell>
          <cell r="R41">
            <v>0</v>
          </cell>
          <cell r="T41">
            <v>0</v>
          </cell>
          <cell r="U41">
            <v>0</v>
          </cell>
        </row>
        <row r="42">
          <cell r="A42" t="str">
            <v>D.1.4</v>
          </cell>
          <cell r="B42" t="str">
            <v>L2.34</v>
          </cell>
          <cell r="C42" t="str">
            <v>Is ownership assigned for information assets?</v>
          </cell>
          <cell r="G42" t="str">
            <v>7.1.2</v>
          </cell>
          <cell r="H42" t="str">
            <v>Ownership Of Assets</v>
          </cell>
          <cell r="K42">
            <v>34</v>
          </cell>
          <cell r="L42">
            <v>2</v>
          </cell>
          <cell r="P42">
            <v>0</v>
          </cell>
          <cell r="Q42">
            <v>0</v>
          </cell>
          <cell r="R42">
            <v>0</v>
          </cell>
          <cell r="T42">
            <v>0</v>
          </cell>
          <cell r="U42">
            <v>0</v>
          </cell>
        </row>
        <row r="43">
          <cell r="A43" t="str">
            <v>D.2</v>
          </cell>
          <cell r="B43" t="str">
            <v>L2.35</v>
          </cell>
          <cell r="C43" t="str">
            <v>Are information assets classified?</v>
          </cell>
          <cell r="G43" t="str">
            <v>7.2.1</v>
          </cell>
          <cell r="H43" t="str">
            <v>Classification Guidelines</v>
          </cell>
          <cell r="K43">
            <v>35</v>
          </cell>
          <cell r="L43">
            <v>1</v>
          </cell>
          <cell r="P43">
            <v>0</v>
          </cell>
          <cell r="Q43">
            <v>0</v>
          </cell>
          <cell r="R43">
            <v>0</v>
          </cell>
          <cell r="T43">
            <v>0</v>
          </cell>
          <cell r="U43">
            <v>0</v>
          </cell>
        </row>
        <row r="44">
          <cell r="A44" t="str">
            <v>D.2.1</v>
          </cell>
          <cell r="B44" t="str">
            <v>L2.36</v>
          </cell>
          <cell r="C44" t="str">
            <v>Is there an information asset classification policy?</v>
          </cell>
          <cell r="G44" t="str">
            <v>7.2.1</v>
          </cell>
          <cell r="H44" t="str">
            <v>Classification Guidelines</v>
          </cell>
          <cell r="K44">
            <v>36</v>
          </cell>
          <cell r="L44">
            <v>2</v>
          </cell>
          <cell r="P44">
            <v>0</v>
          </cell>
          <cell r="Q44">
            <v>0</v>
          </cell>
          <cell r="R44">
            <v>0</v>
          </cell>
          <cell r="T44">
            <v>0</v>
          </cell>
          <cell r="U44">
            <v>0</v>
          </cell>
        </row>
        <row r="45">
          <cell r="A45" t="str">
            <v>D.2.2</v>
          </cell>
          <cell r="B45" t="str">
            <v>L2.37</v>
          </cell>
          <cell r="C45" t="str">
            <v>Is there a procedure for handling of information assets?</v>
          </cell>
          <cell r="F45" t="str">
            <v>G.13 Physical Media Tracking</v>
          </cell>
          <cell r="G45" t="str">
            <v>7.2.2</v>
          </cell>
          <cell r="H45" t="str">
            <v>Information Labeling And Handling</v>
          </cell>
          <cell r="K45">
            <v>37</v>
          </cell>
          <cell r="L45">
            <v>2</v>
          </cell>
          <cell r="P45">
            <v>0</v>
          </cell>
          <cell r="Q45">
            <v>0</v>
          </cell>
          <cell r="R45">
            <v>0</v>
          </cell>
          <cell r="T45">
            <v>0</v>
          </cell>
          <cell r="U45">
            <v>0</v>
          </cell>
        </row>
        <row r="46">
          <cell r="A46" t="str">
            <v>D.2.3</v>
          </cell>
          <cell r="B46" t="str">
            <v>L2.38</v>
          </cell>
          <cell r="C46" t="str">
            <v>Are there procedures for information labeling and handling in accordance with the classification scheme?</v>
          </cell>
          <cell r="F46" t="str">
            <v>G.13 Physical Media Tracking</v>
          </cell>
          <cell r="G46" t="str">
            <v>7.2.2</v>
          </cell>
          <cell r="H46" t="str">
            <v>Information Labeling And Handling</v>
          </cell>
          <cell r="K46">
            <v>38</v>
          </cell>
          <cell r="L46">
            <v>2</v>
          </cell>
          <cell r="P46">
            <v>0</v>
          </cell>
          <cell r="Q46">
            <v>0</v>
          </cell>
          <cell r="R46">
            <v>0</v>
          </cell>
          <cell r="T46">
            <v>0</v>
          </cell>
          <cell r="U46">
            <v>0</v>
          </cell>
        </row>
        <row r="47">
          <cell r="A47" t="str">
            <v>D.2.4</v>
          </cell>
          <cell r="B47" t="str">
            <v>L2.39</v>
          </cell>
          <cell r="C47" t="str">
            <v>Are there procedures for the disposal and/or destruction of physical media (e.g., paper documents, CDs, DVDs, tapes, disk drives, etc.)?</v>
          </cell>
          <cell r="G47" t="str">
            <v>10.7.2</v>
          </cell>
          <cell r="H47" t="str">
            <v>Disposal Of Media</v>
          </cell>
          <cell r="K47">
            <v>39</v>
          </cell>
          <cell r="L47">
            <v>2</v>
          </cell>
          <cell r="P47">
            <v>0</v>
          </cell>
          <cell r="Q47">
            <v>0</v>
          </cell>
          <cell r="R47">
            <v>0</v>
          </cell>
          <cell r="T47">
            <v>0</v>
          </cell>
          <cell r="U47">
            <v>0</v>
          </cell>
        </row>
        <row r="48">
          <cell r="A48" t="str">
            <v>D.2.5</v>
          </cell>
          <cell r="B48" t="str">
            <v>L2.40</v>
          </cell>
          <cell r="C48" t="str">
            <v>Are there procedures for the reuse of physical media (e.g., tapes, disk drives, etc.)?</v>
          </cell>
          <cell r="G48" t="str">
            <v>9.2.6</v>
          </cell>
          <cell r="H48" t="str">
            <v>Secure Disposal Or Re-Use Of Equipment</v>
          </cell>
          <cell r="K48">
            <v>40</v>
          </cell>
          <cell r="L48">
            <v>2</v>
          </cell>
          <cell r="P48">
            <v>0</v>
          </cell>
          <cell r="Q48">
            <v>0</v>
          </cell>
          <cell r="R48">
            <v>0</v>
          </cell>
          <cell r="T48">
            <v>0</v>
          </cell>
          <cell r="U48">
            <v>0</v>
          </cell>
        </row>
        <row r="49">
          <cell r="A49" t="str">
            <v>D.3</v>
          </cell>
          <cell r="B49" t="str">
            <v>L2.41</v>
          </cell>
          <cell r="C49" t="str">
            <v>Is there insurance coverage for business interruptions or general services interruption?</v>
          </cell>
          <cell r="G49" t="str">
            <v>14.1.1.d</v>
          </cell>
          <cell r="H49" t="str">
            <v>Including Information Security In The Business Continuity Management Process</v>
          </cell>
          <cell r="K49">
            <v>41</v>
          </cell>
          <cell r="L49">
            <v>1</v>
          </cell>
          <cell r="P49">
            <v>0</v>
          </cell>
          <cell r="Q49">
            <v>0</v>
          </cell>
          <cell r="R49">
            <v>0</v>
          </cell>
          <cell r="T49">
            <v>0</v>
          </cell>
          <cell r="U49">
            <v>0</v>
          </cell>
        </row>
        <row r="50">
          <cell r="A50" t="str">
            <v>D.3.1</v>
          </cell>
          <cell r="B50" t="str">
            <v>L2.42</v>
          </cell>
          <cell r="C50" t="str">
            <v>If yes, are there limitations based on the cause of the interruption?</v>
          </cell>
          <cell r="G50" t="str">
            <v>14.1.1.d</v>
          </cell>
          <cell r="H50" t="str">
            <v>Including Information Security In The Business Continuity Management Process</v>
          </cell>
          <cell r="K50">
            <v>42</v>
          </cell>
          <cell r="L50">
            <v>2</v>
          </cell>
          <cell r="P50">
            <v>0</v>
          </cell>
          <cell r="Q50">
            <v>0</v>
          </cell>
          <cell r="R50">
            <v>0</v>
          </cell>
          <cell r="T50">
            <v>0</v>
          </cell>
          <cell r="U50">
            <v>0</v>
          </cell>
        </row>
        <row r="51">
          <cell r="A51" t="str">
            <v>D.3.2</v>
          </cell>
          <cell r="B51" t="str">
            <v>L2.43</v>
          </cell>
          <cell r="C51" t="str">
            <v>Is there insurance coverage for products and services provided to clients?</v>
          </cell>
          <cell r="G51" t="str">
            <v>14.1.1.d</v>
          </cell>
          <cell r="H51" t="str">
            <v>Including Information Security In The Business Continuity Management Process</v>
          </cell>
          <cell r="K51">
            <v>43</v>
          </cell>
          <cell r="L51">
            <v>2</v>
          </cell>
          <cell r="P51">
            <v>0</v>
          </cell>
          <cell r="Q51">
            <v>0</v>
          </cell>
          <cell r="R51">
            <v>0</v>
          </cell>
          <cell r="T51">
            <v>0</v>
          </cell>
          <cell r="U51">
            <v>0</v>
          </cell>
        </row>
        <row r="52">
          <cell r="B52" t="str">
            <v/>
          </cell>
          <cell r="C52" t="str">
            <v>E. Human Resource Security</v>
          </cell>
          <cell r="K52">
            <v>43</v>
          </cell>
          <cell r="L52" t="str">
            <v/>
          </cell>
          <cell r="P52" t="str">
            <v/>
          </cell>
          <cell r="Q52" t="str">
            <v/>
          </cell>
          <cell r="R52" t="str">
            <v/>
          </cell>
          <cell r="T52">
            <v>0</v>
          </cell>
          <cell r="U52" t="str">
            <v/>
          </cell>
        </row>
        <row r="53">
          <cell r="A53" t="str">
            <v>E.1</v>
          </cell>
          <cell r="B53" t="str">
            <v>L2.44</v>
          </cell>
          <cell r="C53" t="str">
            <v>Are security roles and responsibilities of constituents defined and documented in accordance with the organization’s information security policy?</v>
          </cell>
          <cell r="F53" t="str">
            <v>B.1 Information Security Policy Content</v>
          </cell>
          <cell r="G53" t="str">
            <v>8.1.1</v>
          </cell>
          <cell r="H53" t="str">
            <v>Roles and responsibilities</v>
          </cell>
          <cell r="K53">
            <v>44</v>
          </cell>
          <cell r="L53">
            <v>1</v>
          </cell>
          <cell r="P53">
            <v>0</v>
          </cell>
          <cell r="Q53">
            <v>0</v>
          </cell>
          <cell r="R53">
            <v>0</v>
          </cell>
          <cell r="T53">
            <v>0</v>
          </cell>
          <cell r="U53">
            <v>0</v>
          </cell>
        </row>
        <row r="54">
          <cell r="A54" t="str">
            <v>E.1.1</v>
          </cell>
          <cell r="B54" t="str">
            <v>L2.45</v>
          </cell>
          <cell r="C54" t="str">
            <v>Are security roles and responsibilities of dependent service providers defined and documented in accordance with the organization’s information security policy?</v>
          </cell>
          <cell r="G54" t="str">
            <v>8.1.1</v>
          </cell>
          <cell r="H54" t="str">
            <v>Roles and responsibilities</v>
          </cell>
          <cell r="K54">
            <v>45</v>
          </cell>
          <cell r="L54">
            <v>2</v>
          </cell>
          <cell r="P54">
            <v>0</v>
          </cell>
          <cell r="Q54">
            <v>0</v>
          </cell>
          <cell r="R54">
            <v>0</v>
          </cell>
          <cell r="T54">
            <v>0</v>
          </cell>
          <cell r="U54">
            <v>0</v>
          </cell>
        </row>
        <row r="55">
          <cell r="A55" t="str">
            <v>E.2</v>
          </cell>
          <cell r="B55" t="str">
            <v>L2.46</v>
          </cell>
          <cell r="C55" t="str">
            <v>Are background screenings of applicants performed to include criminal, credit, professional / academic, references and drug screening?</v>
          </cell>
          <cell r="F55" t="str">
            <v>E.2 Background Investigation Policy Content</v>
          </cell>
          <cell r="G55" t="str">
            <v>8.1.2</v>
          </cell>
          <cell r="H55" t="str">
            <v>Screening</v>
          </cell>
          <cell r="K55">
            <v>46</v>
          </cell>
          <cell r="L55">
            <v>1</v>
          </cell>
          <cell r="P55">
            <v>0</v>
          </cell>
          <cell r="Q55">
            <v>0</v>
          </cell>
          <cell r="R55">
            <v>0</v>
          </cell>
          <cell r="T55">
            <v>0</v>
          </cell>
          <cell r="U55">
            <v>0</v>
          </cell>
        </row>
        <row r="56">
          <cell r="A56" t="str">
            <v>E.2.1</v>
          </cell>
          <cell r="B56" t="str">
            <v>L2.47</v>
          </cell>
          <cell r="C56" t="str">
            <v>Is there a pre-screening policy?</v>
          </cell>
          <cell r="G56" t="str">
            <v>5.1.1</v>
          </cell>
          <cell r="H56" t="str">
            <v>Information Security Policy Document</v>
          </cell>
          <cell r="K56">
            <v>47</v>
          </cell>
          <cell r="L56">
            <v>2</v>
          </cell>
          <cell r="P56">
            <v>0</v>
          </cell>
          <cell r="Q56">
            <v>0</v>
          </cell>
          <cell r="R56">
            <v>0</v>
          </cell>
          <cell r="T56">
            <v>0</v>
          </cell>
          <cell r="U56">
            <v>0</v>
          </cell>
        </row>
        <row r="57">
          <cell r="A57" t="str">
            <v>E.3</v>
          </cell>
          <cell r="B57" t="str">
            <v>L2.48</v>
          </cell>
          <cell r="C57" t="str">
            <v>Are new hires required to sign any agreements that pertain to non/disclosure, confidentiality, acceptable use or code of ethics upon hire?</v>
          </cell>
          <cell r="G57" t="str">
            <v>8.1.3</v>
          </cell>
          <cell r="H57" t="str">
            <v>Terms and conditions of employment</v>
          </cell>
          <cell r="K57">
            <v>48</v>
          </cell>
          <cell r="L57">
            <v>1</v>
          </cell>
          <cell r="P57">
            <v>0</v>
          </cell>
          <cell r="Q57">
            <v>0</v>
          </cell>
          <cell r="R57">
            <v>0</v>
          </cell>
          <cell r="T57">
            <v>0</v>
          </cell>
          <cell r="U57">
            <v>0</v>
          </cell>
        </row>
        <row r="58">
          <cell r="A58" t="str">
            <v>E.3.8</v>
          </cell>
          <cell r="B58" t="str">
            <v>L2.49</v>
          </cell>
          <cell r="C58" t="str">
            <v>Are any agreements required to be re-read and re-accepted at least every 12 months?</v>
          </cell>
          <cell r="G58" t="str">
            <v>N/A</v>
          </cell>
          <cell r="K58">
            <v>49</v>
          </cell>
          <cell r="L58">
            <v>2</v>
          </cell>
          <cell r="P58">
            <v>0</v>
          </cell>
          <cell r="Q58">
            <v>0</v>
          </cell>
          <cell r="R58">
            <v>0</v>
          </cell>
          <cell r="T58">
            <v>0</v>
          </cell>
          <cell r="U58">
            <v>0</v>
          </cell>
        </row>
        <row r="59">
          <cell r="A59" t="str">
            <v>E.4</v>
          </cell>
          <cell r="B59" t="str">
            <v>L2.50</v>
          </cell>
          <cell r="C59" t="str">
            <v>Is there a security awareness training program?</v>
          </cell>
          <cell r="F59" t="str">
            <v>E.1 Security Awareness Training Attendance</v>
          </cell>
          <cell r="G59" t="str">
            <v>8.2.2</v>
          </cell>
          <cell r="H59" t="str">
            <v>Information security awareness, education, and training</v>
          </cell>
          <cell r="K59">
            <v>50</v>
          </cell>
          <cell r="L59">
            <v>1</v>
          </cell>
          <cell r="P59">
            <v>0</v>
          </cell>
          <cell r="Q59">
            <v>0</v>
          </cell>
          <cell r="R59">
            <v>0</v>
          </cell>
          <cell r="T59">
            <v>0</v>
          </cell>
          <cell r="U59">
            <v>0</v>
          </cell>
        </row>
        <row r="60">
          <cell r="A60" t="str">
            <v>E.4.1</v>
          </cell>
          <cell r="B60" t="str">
            <v>L2.51</v>
          </cell>
          <cell r="C60" t="str">
            <v>Does the security awareness training include security policies, procedures and processes?</v>
          </cell>
          <cell r="G60" t="str">
            <v>8.2.2</v>
          </cell>
          <cell r="H60" t="str">
            <v>Information security awareness, education, and training</v>
          </cell>
          <cell r="K60">
            <v>51</v>
          </cell>
          <cell r="L60">
            <v>2</v>
          </cell>
          <cell r="P60">
            <v>0</v>
          </cell>
          <cell r="Q60">
            <v>0</v>
          </cell>
          <cell r="R60">
            <v>0</v>
          </cell>
          <cell r="T60">
            <v>0</v>
          </cell>
          <cell r="U60">
            <v>0</v>
          </cell>
        </row>
        <row r="61">
          <cell r="A61" t="str">
            <v>E.4.2</v>
          </cell>
          <cell r="B61" t="str">
            <v>L2.52</v>
          </cell>
          <cell r="C61" t="str">
            <v>Does the security awareness training include a testing component?</v>
          </cell>
          <cell r="G61" t="str">
            <v>N/A</v>
          </cell>
          <cell r="K61">
            <v>52</v>
          </cell>
          <cell r="L61">
            <v>2</v>
          </cell>
          <cell r="P61">
            <v>0</v>
          </cell>
          <cell r="Q61">
            <v>0</v>
          </cell>
          <cell r="R61">
            <v>0</v>
          </cell>
          <cell r="T61">
            <v>0</v>
          </cell>
          <cell r="U61">
            <v>0</v>
          </cell>
        </row>
        <row r="62">
          <cell r="A62" t="str">
            <v>E.4.3</v>
          </cell>
          <cell r="B62" t="str">
            <v>L2.53</v>
          </cell>
          <cell r="C62" t="str">
            <v>Do constituents participate in security awareness training?</v>
          </cell>
          <cell r="G62" t="str">
            <v>N/A</v>
          </cell>
          <cell r="K62">
            <v>53</v>
          </cell>
          <cell r="L62">
            <v>2</v>
          </cell>
          <cell r="P62">
            <v>0</v>
          </cell>
          <cell r="Q62">
            <v>0</v>
          </cell>
          <cell r="R62">
            <v>0</v>
          </cell>
          <cell r="T62">
            <v>0</v>
          </cell>
          <cell r="U62">
            <v>0</v>
          </cell>
        </row>
        <row r="63">
          <cell r="A63" t="str">
            <v>E.4.4</v>
          </cell>
          <cell r="B63" t="str">
            <v>L2.54</v>
          </cell>
          <cell r="C63" t="str">
            <v>Is security training commensurate with levels of responsibilities and access?</v>
          </cell>
          <cell r="G63" t="str">
            <v>8.2.2</v>
          </cell>
          <cell r="H63" t="str">
            <v>Information security awareness, education, and training</v>
          </cell>
          <cell r="K63">
            <v>54</v>
          </cell>
          <cell r="L63">
            <v>2</v>
          </cell>
          <cell r="P63">
            <v>0</v>
          </cell>
          <cell r="Q63">
            <v>0</v>
          </cell>
          <cell r="R63">
            <v>0</v>
          </cell>
          <cell r="T63">
            <v>0</v>
          </cell>
          <cell r="U63">
            <v>0</v>
          </cell>
        </row>
        <row r="64">
          <cell r="A64" t="str">
            <v>E.4.5</v>
          </cell>
          <cell r="B64" t="str">
            <v>L2.55</v>
          </cell>
          <cell r="C64" t="str">
            <v>Do constituents responsible for information security undergo additional training?</v>
          </cell>
          <cell r="G64" t="str">
            <v>8.2.2</v>
          </cell>
          <cell r="H64" t="str">
            <v>Information security awareness, education, and training</v>
          </cell>
          <cell r="K64">
            <v>55</v>
          </cell>
          <cell r="L64">
            <v>2</v>
          </cell>
          <cell r="P64">
            <v>0</v>
          </cell>
          <cell r="Q64">
            <v>0</v>
          </cell>
          <cell r="R64">
            <v>0</v>
          </cell>
          <cell r="T64">
            <v>0</v>
          </cell>
          <cell r="U64">
            <v>0</v>
          </cell>
        </row>
        <row r="65">
          <cell r="A65" t="str">
            <v>E.5</v>
          </cell>
          <cell r="B65" t="str">
            <v>L2.56</v>
          </cell>
          <cell r="C65" t="str">
            <v>Is there a disciplinarily process for non-compliance with information security policy?</v>
          </cell>
          <cell r="G65" t="str">
            <v>8.2.3</v>
          </cell>
          <cell r="H65" t="str">
            <v>Disciplinary process</v>
          </cell>
          <cell r="K65">
            <v>56</v>
          </cell>
          <cell r="L65">
            <v>1</v>
          </cell>
          <cell r="P65">
            <v>0</v>
          </cell>
          <cell r="Q65">
            <v>0</v>
          </cell>
          <cell r="R65">
            <v>0</v>
          </cell>
          <cell r="T65">
            <v>0</v>
          </cell>
          <cell r="U65">
            <v>0</v>
          </cell>
        </row>
        <row r="66">
          <cell r="A66" t="str">
            <v>E.6</v>
          </cell>
          <cell r="B66" t="str">
            <v>L2.57</v>
          </cell>
          <cell r="C66" t="str">
            <v>Is there a constituent termination or change of status process?</v>
          </cell>
          <cell r="G66" t="str">
            <v>8.3.1</v>
          </cell>
          <cell r="H66" t="str">
            <v>Termination responsibilities</v>
          </cell>
          <cell r="K66">
            <v>57</v>
          </cell>
          <cell r="L66">
            <v>1</v>
          </cell>
          <cell r="P66">
            <v>0</v>
          </cell>
          <cell r="Q66">
            <v>0</v>
          </cell>
          <cell r="R66">
            <v>0</v>
          </cell>
          <cell r="T66">
            <v>0</v>
          </cell>
          <cell r="U66">
            <v>0</v>
          </cell>
        </row>
        <row r="67">
          <cell r="A67" t="str">
            <v>E.6.1</v>
          </cell>
          <cell r="B67" t="str">
            <v>L2.58</v>
          </cell>
          <cell r="C67" t="str">
            <v>Is there a documented termination or change of status policy or process?</v>
          </cell>
          <cell r="G67" t="str">
            <v>8.3.1</v>
          </cell>
          <cell r="H67" t="str">
            <v>Termination responsibilities</v>
          </cell>
          <cell r="K67">
            <v>58</v>
          </cell>
          <cell r="L67">
            <v>2</v>
          </cell>
          <cell r="P67">
            <v>0</v>
          </cell>
          <cell r="Q67">
            <v>0</v>
          </cell>
          <cell r="R67">
            <v>0</v>
          </cell>
          <cell r="T67">
            <v>0</v>
          </cell>
          <cell r="U67">
            <v>0</v>
          </cell>
        </row>
        <row r="68">
          <cell r="A68" t="str">
            <v>E.6.2</v>
          </cell>
          <cell r="B68" t="str">
            <v>L2.59</v>
          </cell>
          <cell r="C68" t="str">
            <v>Does HR notify security / access administration of termination of constituents for access rights removal?</v>
          </cell>
          <cell r="F68" t="str">
            <v>H.2 Revoke System Access</v>
          </cell>
          <cell r="G68" t="str">
            <v>8.3.3</v>
          </cell>
          <cell r="H68" t="str">
            <v>Removal of access rights</v>
          </cell>
          <cell r="K68">
            <v>59</v>
          </cell>
          <cell r="L68">
            <v>2</v>
          </cell>
          <cell r="P68">
            <v>0</v>
          </cell>
          <cell r="Q68">
            <v>0</v>
          </cell>
          <cell r="R68">
            <v>0</v>
          </cell>
          <cell r="T68">
            <v>0</v>
          </cell>
          <cell r="U68">
            <v>0</v>
          </cell>
        </row>
        <row r="69">
          <cell r="A69" t="str">
            <v>E.6.3</v>
          </cell>
          <cell r="B69" t="str">
            <v>L2.60</v>
          </cell>
          <cell r="C69" t="str">
            <v>Does HR notify security / access administration of a constituent's change of status for access rights removal?</v>
          </cell>
          <cell r="F69" t="str">
            <v>H.2 Revoke System Access</v>
          </cell>
          <cell r="G69" t="str">
            <v>8.3.3</v>
          </cell>
          <cell r="H69" t="str">
            <v>Removal of access rights</v>
          </cell>
          <cell r="K69">
            <v>60</v>
          </cell>
          <cell r="L69">
            <v>2</v>
          </cell>
          <cell r="P69">
            <v>0</v>
          </cell>
          <cell r="Q69">
            <v>0</v>
          </cell>
          <cell r="R69">
            <v>0</v>
          </cell>
          <cell r="T69">
            <v>0</v>
          </cell>
          <cell r="U69">
            <v>0</v>
          </cell>
        </row>
        <row r="70">
          <cell r="B70" t="str">
            <v/>
          </cell>
          <cell r="C70" t="str">
            <v>F. Physical and Environmental Security</v>
          </cell>
          <cell r="K70">
            <v>60</v>
          </cell>
          <cell r="L70" t="str">
            <v/>
          </cell>
          <cell r="P70" t="str">
            <v/>
          </cell>
          <cell r="Q70" t="str">
            <v/>
          </cell>
          <cell r="R70" t="str">
            <v/>
          </cell>
          <cell r="T70">
            <v>0</v>
          </cell>
          <cell r="U70" t="str">
            <v/>
          </cell>
        </row>
        <row r="71">
          <cell r="A71" t="str">
            <v>F.1</v>
          </cell>
          <cell r="B71" t="str">
            <v>L2.61</v>
          </cell>
          <cell r="C71" t="str">
            <v>Is there a physical security program?</v>
          </cell>
          <cell r="G71" t="str">
            <v>5.1.1</v>
          </cell>
          <cell r="H71" t="str">
            <v>Information Security Policy Document</v>
          </cell>
          <cell r="K71">
            <v>61</v>
          </cell>
          <cell r="L71">
            <v>1</v>
          </cell>
          <cell r="P71">
            <v>0</v>
          </cell>
          <cell r="Q71">
            <v>0</v>
          </cell>
          <cell r="R71">
            <v>0</v>
          </cell>
          <cell r="T71">
            <v>0</v>
          </cell>
          <cell r="U71">
            <v>0</v>
          </cell>
        </row>
        <row r="72">
          <cell r="A72" t="str">
            <v>F.1.1</v>
          </cell>
          <cell r="B72" t="str">
            <v>L2.62</v>
          </cell>
          <cell r="C72" t="str">
            <v>Is there a documented physical security policy?</v>
          </cell>
          <cell r="F72" t="str">
            <v>B.1 Information Security Policy Content</v>
          </cell>
          <cell r="G72" t="str">
            <v>5.1.1</v>
          </cell>
          <cell r="H72" t="str">
            <v>Information Security Policy Document</v>
          </cell>
          <cell r="K72">
            <v>62</v>
          </cell>
          <cell r="L72">
            <v>2</v>
          </cell>
          <cell r="P72">
            <v>0</v>
          </cell>
          <cell r="Q72">
            <v>0</v>
          </cell>
          <cell r="R72">
            <v>0</v>
          </cell>
          <cell r="T72">
            <v>0</v>
          </cell>
          <cell r="U72">
            <v>0</v>
          </cell>
        </row>
        <row r="73">
          <cell r="A73" t="str">
            <v>F.1.2</v>
          </cell>
          <cell r="B73" t="str">
            <v>L2.63</v>
          </cell>
          <cell r="C73" t="str">
            <v>Is there a documented policy or process that contains a right to search visitors or constituents while in the facility?</v>
          </cell>
          <cell r="G73" t="str">
            <v>N/A</v>
          </cell>
          <cell r="K73">
            <v>63</v>
          </cell>
          <cell r="L73">
            <v>2</v>
          </cell>
          <cell r="P73">
            <v>0</v>
          </cell>
          <cell r="Q73">
            <v>0</v>
          </cell>
          <cell r="R73">
            <v>0</v>
          </cell>
          <cell r="T73">
            <v>0</v>
          </cell>
          <cell r="U73">
            <v>0</v>
          </cell>
        </row>
        <row r="74">
          <cell r="A74" t="str">
            <v>F.1.5</v>
          </cell>
          <cell r="B74" t="str">
            <v>L2.64</v>
          </cell>
          <cell r="C74" t="str">
            <v>Does the building reside on a campus?</v>
          </cell>
          <cell r="G74" t="str">
            <v>N/A</v>
          </cell>
          <cell r="K74">
            <v>64</v>
          </cell>
          <cell r="L74">
            <v>2</v>
          </cell>
          <cell r="P74">
            <v>0</v>
          </cell>
          <cell r="Q74">
            <v>0</v>
          </cell>
          <cell r="R74">
            <v>0</v>
          </cell>
          <cell r="T74">
            <v>0</v>
          </cell>
          <cell r="U74">
            <v>0</v>
          </cell>
        </row>
        <row r="75">
          <cell r="A75" t="str">
            <v>F.1.7</v>
          </cell>
          <cell r="B75" t="str">
            <v>L2.65</v>
          </cell>
          <cell r="C75" t="str">
            <v>Can vehicles come in close proximity to the building?</v>
          </cell>
          <cell r="G75" t="str">
            <v>N/A</v>
          </cell>
          <cell r="K75">
            <v>65</v>
          </cell>
          <cell r="L75">
            <v>2</v>
          </cell>
          <cell r="P75">
            <v>0</v>
          </cell>
          <cell r="Q75">
            <v>0</v>
          </cell>
          <cell r="R75">
            <v>0</v>
          </cell>
          <cell r="T75">
            <v>0</v>
          </cell>
          <cell r="U75">
            <v>0</v>
          </cell>
        </row>
        <row r="76">
          <cell r="A76" t="str">
            <v>F.1.8</v>
          </cell>
          <cell r="B76" t="str">
            <v>L2.66</v>
          </cell>
          <cell r="C76" t="str">
            <v>Are barriers used to protect the building?</v>
          </cell>
          <cell r="G76" t="str">
            <v>9.1.1</v>
          </cell>
          <cell r="H76" t="str">
            <v>Physical security perimeter</v>
          </cell>
          <cell r="K76">
            <v>66</v>
          </cell>
          <cell r="L76">
            <v>2</v>
          </cell>
          <cell r="P76">
            <v>0</v>
          </cell>
          <cell r="Q76">
            <v>0</v>
          </cell>
          <cell r="R76">
            <v>0</v>
          </cell>
          <cell r="T76">
            <v>0</v>
          </cell>
          <cell r="U76">
            <v>0</v>
          </cell>
        </row>
        <row r="77">
          <cell r="A77" t="str">
            <v>F.1.10</v>
          </cell>
          <cell r="B77" t="str">
            <v>L2.67</v>
          </cell>
          <cell r="C77" t="str">
            <v>Is there a loading dock at the facility?</v>
          </cell>
          <cell r="G77" t="str">
            <v>9.1.6</v>
          </cell>
          <cell r="H77" t="str">
            <v>Public access, delivery, and loading areas</v>
          </cell>
          <cell r="K77">
            <v>67</v>
          </cell>
          <cell r="L77">
            <v>2</v>
          </cell>
          <cell r="P77">
            <v>0</v>
          </cell>
          <cell r="Q77">
            <v>0</v>
          </cell>
          <cell r="R77">
            <v>0</v>
          </cell>
          <cell r="T77">
            <v>0</v>
          </cell>
          <cell r="U77">
            <v>0</v>
          </cell>
        </row>
        <row r="78">
          <cell r="A78" t="str">
            <v>F.1.11</v>
          </cell>
          <cell r="B78" t="str">
            <v>L2.68</v>
          </cell>
          <cell r="C78" t="str">
            <v>Is there a Battery/UPS Room?</v>
          </cell>
          <cell r="F78" t="str">
            <v>F.1 Environmental Controls – Computing Hardware</v>
          </cell>
          <cell r="G78" t="str">
            <v>9.2.2</v>
          </cell>
          <cell r="H78" t="str">
            <v>Supporting utilities</v>
          </cell>
          <cell r="K78">
            <v>68</v>
          </cell>
          <cell r="L78">
            <v>2</v>
          </cell>
          <cell r="P78">
            <v>0</v>
          </cell>
          <cell r="Q78">
            <v>0</v>
          </cell>
          <cell r="R78">
            <v>0</v>
          </cell>
          <cell r="T78">
            <v>0</v>
          </cell>
          <cell r="U78">
            <v>0</v>
          </cell>
        </row>
        <row r="79">
          <cell r="A79" t="str">
            <v>F.1.12</v>
          </cell>
          <cell r="B79" t="str">
            <v>L2.69</v>
          </cell>
          <cell r="C79" t="str">
            <v>Is there a call center operated or maintained?</v>
          </cell>
          <cell r="G79" t="str">
            <v>N/A</v>
          </cell>
          <cell r="K79">
            <v>69</v>
          </cell>
          <cell r="L79">
            <v>2</v>
          </cell>
          <cell r="P79">
            <v>0</v>
          </cell>
          <cell r="Q79">
            <v>0</v>
          </cell>
          <cell r="R79">
            <v>0</v>
          </cell>
          <cell r="T79">
            <v>0</v>
          </cell>
          <cell r="U79">
            <v>0</v>
          </cell>
        </row>
        <row r="80">
          <cell r="A80" t="str">
            <v>F.1.13</v>
          </cell>
          <cell r="B80" t="str">
            <v>L2.70</v>
          </cell>
          <cell r="C80" t="str">
            <v>Is there a generator or generator area?</v>
          </cell>
          <cell r="F80" t="str">
            <v>F.1 Environmental Controls – Computing Hardware</v>
          </cell>
          <cell r="G80" t="str">
            <v>9.2.2</v>
          </cell>
          <cell r="H80" t="str">
            <v>Supporting utilities</v>
          </cell>
          <cell r="K80">
            <v>70</v>
          </cell>
          <cell r="L80">
            <v>2</v>
          </cell>
          <cell r="P80">
            <v>0</v>
          </cell>
          <cell r="Q80">
            <v>0</v>
          </cell>
          <cell r="R80">
            <v>0</v>
          </cell>
          <cell r="T80">
            <v>0</v>
          </cell>
          <cell r="U80">
            <v>0</v>
          </cell>
        </row>
        <row r="81">
          <cell r="A81" t="str">
            <v>F.1.14</v>
          </cell>
          <cell r="B81" t="str">
            <v>L2.71</v>
          </cell>
          <cell r="C81" t="str">
            <v>Is there an IDF closet?</v>
          </cell>
          <cell r="G81" t="str">
            <v>9.2.3</v>
          </cell>
          <cell r="H81" t="str">
            <v>Cabling security</v>
          </cell>
          <cell r="K81">
            <v>71</v>
          </cell>
          <cell r="L81">
            <v>2</v>
          </cell>
          <cell r="P81">
            <v>0</v>
          </cell>
          <cell r="Q81">
            <v>0</v>
          </cell>
          <cell r="R81">
            <v>0</v>
          </cell>
          <cell r="T81">
            <v>0</v>
          </cell>
          <cell r="U81">
            <v>0</v>
          </cell>
        </row>
        <row r="82">
          <cell r="A82" t="str">
            <v>F.1.15</v>
          </cell>
          <cell r="B82" t="str">
            <v>L2.72</v>
          </cell>
          <cell r="C82" t="str">
            <v>Is there a mailroom that stores or processes Target Data?</v>
          </cell>
          <cell r="G82" t="str">
            <v>10.1.1</v>
          </cell>
          <cell r="H82" t="str">
            <v>Documented operating procedures</v>
          </cell>
          <cell r="K82">
            <v>72</v>
          </cell>
          <cell r="L82">
            <v>2</v>
          </cell>
          <cell r="P82">
            <v>0</v>
          </cell>
          <cell r="Q82">
            <v>0</v>
          </cell>
          <cell r="R82">
            <v>0</v>
          </cell>
          <cell r="T82">
            <v>0</v>
          </cell>
          <cell r="U82">
            <v>0</v>
          </cell>
        </row>
        <row r="83">
          <cell r="A83" t="str">
            <v>F.1.16</v>
          </cell>
          <cell r="B83" t="str">
            <v>L2.73</v>
          </cell>
          <cell r="C83" t="str">
            <v>Is there a media library to store Target Data?</v>
          </cell>
          <cell r="G83" t="str">
            <v>N/A</v>
          </cell>
          <cell r="K83">
            <v>73</v>
          </cell>
          <cell r="L83">
            <v>2</v>
          </cell>
          <cell r="P83">
            <v>0</v>
          </cell>
          <cell r="Q83">
            <v>0</v>
          </cell>
          <cell r="R83">
            <v>0</v>
          </cell>
          <cell r="T83">
            <v>0</v>
          </cell>
          <cell r="U83">
            <v>0</v>
          </cell>
        </row>
        <row r="84">
          <cell r="A84" t="str">
            <v>F.1.17</v>
          </cell>
          <cell r="B84" t="str">
            <v>L2.74</v>
          </cell>
          <cell r="C84" t="str">
            <v>Is there a printer room to print Target Data?</v>
          </cell>
          <cell r="G84" t="str">
            <v>N/A</v>
          </cell>
          <cell r="K84">
            <v>74</v>
          </cell>
          <cell r="L84">
            <v>2</v>
          </cell>
          <cell r="P84">
            <v>0</v>
          </cell>
          <cell r="Q84">
            <v>0</v>
          </cell>
          <cell r="R84">
            <v>0</v>
          </cell>
          <cell r="T84">
            <v>0</v>
          </cell>
          <cell r="U84">
            <v>0</v>
          </cell>
        </row>
        <row r="85">
          <cell r="A85" t="str">
            <v>F.1.18</v>
          </cell>
          <cell r="B85" t="str">
            <v>L2.75</v>
          </cell>
          <cell r="C85" t="str">
            <v>Is there a secured work area where constituents access Target Data?</v>
          </cell>
          <cell r="G85" t="str">
            <v>N/A</v>
          </cell>
          <cell r="K85">
            <v>75</v>
          </cell>
          <cell r="L85">
            <v>2</v>
          </cell>
          <cell r="P85">
            <v>0</v>
          </cell>
          <cell r="Q85">
            <v>0</v>
          </cell>
          <cell r="R85">
            <v>0</v>
          </cell>
          <cell r="T85">
            <v>0</v>
          </cell>
          <cell r="U85">
            <v>0</v>
          </cell>
        </row>
        <row r="86">
          <cell r="A86" t="str">
            <v>F.1.19</v>
          </cell>
          <cell r="B86" t="str">
            <v>L2.76</v>
          </cell>
          <cell r="C86" t="str">
            <v>Is there a separate room for telecom equipment (e.g., PBX)?</v>
          </cell>
          <cell r="G86" t="str">
            <v>N/A</v>
          </cell>
          <cell r="K86">
            <v>76</v>
          </cell>
          <cell r="L86">
            <v>2</v>
          </cell>
          <cell r="P86">
            <v>0</v>
          </cell>
          <cell r="Q86">
            <v>0</v>
          </cell>
          <cell r="R86">
            <v>0</v>
          </cell>
          <cell r="T86">
            <v>0</v>
          </cell>
          <cell r="U86">
            <v>0</v>
          </cell>
        </row>
        <row r="87">
          <cell r="A87" t="str">
            <v>F.2</v>
          </cell>
          <cell r="B87" t="str">
            <v>L2.77</v>
          </cell>
          <cell r="C87" t="str">
            <v>Do the target systems reside in a data center?</v>
          </cell>
          <cell r="F87" t="str">
            <v>F.1 Environmental Controls – Computing Hardware</v>
          </cell>
          <cell r="G87" t="str">
            <v>N/A</v>
          </cell>
          <cell r="K87">
            <v>77</v>
          </cell>
          <cell r="L87">
            <v>1</v>
          </cell>
          <cell r="P87">
            <v>0</v>
          </cell>
          <cell r="Q87">
            <v>0</v>
          </cell>
          <cell r="R87">
            <v>0</v>
          </cell>
          <cell r="T87">
            <v>0</v>
          </cell>
          <cell r="U87">
            <v>0</v>
          </cell>
        </row>
        <row r="88">
          <cell r="A88" t="str">
            <v>F.2.1</v>
          </cell>
          <cell r="B88" t="str">
            <v>L2.78</v>
          </cell>
          <cell r="C88" t="str">
            <v>Is the data center shared with other tenants?</v>
          </cell>
          <cell r="G88" t="str">
            <v>9.1.1.g</v>
          </cell>
          <cell r="H88" t="str">
            <v>Physical security perimeter</v>
          </cell>
          <cell r="K88">
            <v>78</v>
          </cell>
          <cell r="L88">
            <v>2</v>
          </cell>
          <cell r="P88">
            <v>0</v>
          </cell>
          <cell r="Q88">
            <v>0</v>
          </cell>
          <cell r="R88">
            <v>0</v>
          </cell>
          <cell r="T88">
            <v>0</v>
          </cell>
          <cell r="U88">
            <v>0</v>
          </cell>
        </row>
        <row r="89">
          <cell r="A89" t="str">
            <v>F.2.3</v>
          </cell>
          <cell r="B89" t="str">
            <v>L2.79</v>
          </cell>
          <cell r="C89" t="str">
            <v>Does the Target Data reside in a caged environment within a data center?</v>
          </cell>
          <cell r="G89" t="str">
            <v>N/A</v>
          </cell>
          <cell r="K89">
            <v>79</v>
          </cell>
          <cell r="L89">
            <v>2</v>
          </cell>
          <cell r="P89">
            <v>0</v>
          </cell>
          <cell r="Q89">
            <v>0</v>
          </cell>
          <cell r="R89">
            <v>0</v>
          </cell>
          <cell r="T89">
            <v>0</v>
          </cell>
          <cell r="U89">
            <v>0</v>
          </cell>
        </row>
        <row r="90">
          <cell r="A90" t="str">
            <v>F.2.4</v>
          </cell>
          <cell r="B90" t="str">
            <v>L2.80</v>
          </cell>
          <cell r="C90" t="str">
            <v>Does the Target Data reside in a locked cabinet(s)?</v>
          </cell>
          <cell r="G90" t="str">
            <v>N/A</v>
          </cell>
          <cell r="K90">
            <v>80</v>
          </cell>
          <cell r="L90">
            <v>2</v>
          </cell>
          <cell r="P90">
            <v>0</v>
          </cell>
          <cell r="Q90">
            <v>0</v>
          </cell>
          <cell r="R90">
            <v>0</v>
          </cell>
          <cell r="T90">
            <v>0</v>
          </cell>
          <cell r="U90">
            <v>0</v>
          </cell>
        </row>
        <row r="91">
          <cell r="B91" t="str">
            <v/>
          </cell>
          <cell r="C91" t="str">
            <v>G. Communications and Operations Management</v>
          </cell>
          <cell r="K91">
            <v>80</v>
          </cell>
          <cell r="L91" t="str">
            <v/>
          </cell>
          <cell r="P91" t="str">
            <v/>
          </cell>
          <cell r="Q91" t="str">
            <v/>
          </cell>
          <cell r="R91" t="str">
            <v/>
          </cell>
          <cell r="T91">
            <v>0</v>
          </cell>
          <cell r="U91" t="str">
            <v/>
          </cell>
        </row>
        <row r="92">
          <cell r="A92" t="str">
            <v>G.1</v>
          </cell>
          <cell r="B92" t="str">
            <v>L2.81</v>
          </cell>
          <cell r="C92" t="str">
            <v>Are operating procedures utilized?</v>
          </cell>
          <cell r="G92" t="str">
            <v>10.1.1</v>
          </cell>
          <cell r="H92" t="str">
            <v>Documented Operating Procedure</v>
          </cell>
          <cell r="K92">
            <v>81</v>
          </cell>
          <cell r="L92">
            <v>1</v>
          </cell>
          <cell r="P92">
            <v>0</v>
          </cell>
          <cell r="Q92">
            <v>0</v>
          </cell>
          <cell r="R92">
            <v>0</v>
          </cell>
          <cell r="T92">
            <v>0</v>
          </cell>
          <cell r="U92">
            <v>0</v>
          </cell>
        </row>
        <row r="93">
          <cell r="A93" t="str">
            <v>G.1.1</v>
          </cell>
          <cell r="B93" t="str">
            <v>L2.82</v>
          </cell>
          <cell r="C93" t="str">
            <v>Are operating procedures documented, maintained, and made available to all users who need them?</v>
          </cell>
          <cell r="G93" t="str">
            <v>10.1.1</v>
          </cell>
          <cell r="H93" t="str">
            <v>Documented Operating Procedure</v>
          </cell>
          <cell r="K93">
            <v>82</v>
          </cell>
          <cell r="L93">
            <v>2</v>
          </cell>
          <cell r="P93">
            <v>0</v>
          </cell>
          <cell r="Q93">
            <v>0</v>
          </cell>
          <cell r="R93">
            <v>0</v>
          </cell>
          <cell r="T93">
            <v>0</v>
          </cell>
          <cell r="U93">
            <v>0</v>
          </cell>
        </row>
        <row r="94">
          <cell r="A94" t="str">
            <v>G.2</v>
          </cell>
          <cell r="B94" t="str">
            <v>L2.83</v>
          </cell>
          <cell r="C94" t="str">
            <v>Is there a formal operational change management / change control process?</v>
          </cell>
          <cell r="F94" t="str">
            <v>G.21 Change Control</v>
          </cell>
          <cell r="G94" t="str">
            <v>10.1.2</v>
          </cell>
          <cell r="H94" t="str">
            <v>Change Management</v>
          </cell>
          <cell r="K94">
            <v>83</v>
          </cell>
          <cell r="L94">
            <v>1</v>
          </cell>
          <cell r="P94">
            <v>0</v>
          </cell>
          <cell r="Q94">
            <v>0</v>
          </cell>
          <cell r="R94">
            <v>0</v>
          </cell>
          <cell r="T94">
            <v>0</v>
          </cell>
          <cell r="U94">
            <v>0</v>
          </cell>
        </row>
        <row r="95">
          <cell r="A95" t="str">
            <v>G.2.1</v>
          </cell>
          <cell r="B95" t="str">
            <v>L2.84</v>
          </cell>
          <cell r="C95" t="str">
            <v>Is the operational change management process documented?</v>
          </cell>
          <cell r="G95" t="str">
            <v>10.1.2</v>
          </cell>
          <cell r="H95" t="str">
            <v>Change Management</v>
          </cell>
          <cell r="K95">
            <v>84</v>
          </cell>
          <cell r="L95">
            <v>2</v>
          </cell>
          <cell r="P95">
            <v>0</v>
          </cell>
          <cell r="Q95">
            <v>0</v>
          </cell>
          <cell r="R95">
            <v>0</v>
          </cell>
          <cell r="T95">
            <v>0</v>
          </cell>
          <cell r="U95">
            <v>0</v>
          </cell>
        </row>
        <row r="96">
          <cell r="A96" t="str">
            <v>G.2.4</v>
          </cell>
          <cell r="B96" t="str">
            <v>L2.85</v>
          </cell>
          <cell r="C96" t="str">
            <v>Are application owners notified of all operating system changes?</v>
          </cell>
          <cell r="G96" t="str">
            <v>12.5.2.c</v>
          </cell>
          <cell r="H96" t="str">
            <v>Technical Review Of Applications After Operating System Changes</v>
          </cell>
          <cell r="K96">
            <v>85</v>
          </cell>
          <cell r="L96">
            <v>2</v>
          </cell>
          <cell r="P96">
            <v>0</v>
          </cell>
          <cell r="Q96">
            <v>0</v>
          </cell>
          <cell r="R96">
            <v>0</v>
          </cell>
          <cell r="T96">
            <v>0</v>
          </cell>
          <cell r="U96">
            <v>0</v>
          </cell>
        </row>
        <row r="97">
          <cell r="A97" t="str">
            <v>G.2.5</v>
          </cell>
          <cell r="B97" t="str">
            <v>L2.86</v>
          </cell>
          <cell r="C97" t="str">
            <v>Is the requestor of the change separate from the approver?</v>
          </cell>
          <cell r="G97" t="str">
            <v>10.1.3</v>
          </cell>
          <cell r="H97" t="str">
            <v>Segregation Of Duties</v>
          </cell>
          <cell r="K97">
            <v>86</v>
          </cell>
          <cell r="L97">
            <v>2</v>
          </cell>
          <cell r="P97">
            <v>0</v>
          </cell>
          <cell r="Q97">
            <v>0</v>
          </cell>
          <cell r="R97">
            <v>0</v>
          </cell>
          <cell r="T97">
            <v>0</v>
          </cell>
          <cell r="U97">
            <v>0</v>
          </cell>
        </row>
        <row r="98">
          <cell r="A98" t="str">
            <v>G.2.6</v>
          </cell>
          <cell r="B98" t="str">
            <v>L2.87</v>
          </cell>
          <cell r="C98" t="str">
            <v>Is there a segregation of duties for approving a change and those implementing the change?</v>
          </cell>
          <cell r="G98" t="str">
            <v>10.1.3</v>
          </cell>
          <cell r="H98" t="str">
            <v>Segregation Of Duties</v>
          </cell>
          <cell r="K98">
            <v>87</v>
          </cell>
          <cell r="L98">
            <v>2</v>
          </cell>
          <cell r="P98">
            <v>0</v>
          </cell>
          <cell r="Q98">
            <v>0</v>
          </cell>
          <cell r="R98">
            <v>0</v>
          </cell>
          <cell r="T98">
            <v>0</v>
          </cell>
          <cell r="U98">
            <v>0</v>
          </cell>
        </row>
        <row r="99">
          <cell r="A99" t="str">
            <v>G.3</v>
          </cell>
          <cell r="B99" t="str">
            <v>L2.88</v>
          </cell>
          <cell r="C99" t="str">
            <v>Is application development performed?</v>
          </cell>
          <cell r="G99">
            <v>12.5</v>
          </cell>
          <cell r="H99" t="str">
            <v>Security In Development And Support Processes</v>
          </cell>
          <cell r="K99">
            <v>88</v>
          </cell>
          <cell r="L99">
            <v>1</v>
          </cell>
          <cell r="P99">
            <v>0</v>
          </cell>
          <cell r="Q99">
            <v>0</v>
          </cell>
          <cell r="R99">
            <v>0</v>
          </cell>
          <cell r="T99">
            <v>0</v>
          </cell>
          <cell r="U99">
            <v>0</v>
          </cell>
        </row>
        <row r="100">
          <cell r="A100" t="str">
            <v>G.3.1</v>
          </cell>
          <cell r="B100" t="str">
            <v>L2.89</v>
          </cell>
          <cell r="C100" t="str">
            <v>Is a development, test, staging, QA or production environment supported and maintained?</v>
          </cell>
          <cell r="G100" t="str">
            <v>N/A</v>
          </cell>
          <cell r="H100" t="str">
            <v/>
          </cell>
          <cell r="K100">
            <v>89</v>
          </cell>
          <cell r="L100">
            <v>2</v>
          </cell>
          <cell r="P100">
            <v>0</v>
          </cell>
          <cell r="Q100">
            <v>0</v>
          </cell>
          <cell r="R100">
            <v>0</v>
          </cell>
          <cell r="T100">
            <v>0</v>
          </cell>
          <cell r="U100">
            <v>0</v>
          </cell>
        </row>
        <row r="101">
          <cell r="A101" t="str">
            <v>G.4</v>
          </cell>
          <cell r="B101" t="str">
            <v>L2.90</v>
          </cell>
          <cell r="C101" t="str">
            <v>Do third party vendors have access to Target Data (e.g., backup vendors, service providers, equipment support vendors, etc)?</v>
          </cell>
          <cell r="G101" t="str">
            <v>N/A</v>
          </cell>
          <cell r="H101" t="str">
            <v/>
          </cell>
          <cell r="K101">
            <v>90</v>
          </cell>
          <cell r="L101">
            <v>1</v>
          </cell>
          <cell r="P101">
            <v>0</v>
          </cell>
          <cell r="Q101">
            <v>0</v>
          </cell>
          <cell r="R101">
            <v>0</v>
          </cell>
          <cell r="T101">
            <v>0</v>
          </cell>
          <cell r="U101">
            <v>0</v>
          </cell>
        </row>
        <row r="102">
          <cell r="A102" t="str">
            <v>G.4.2</v>
          </cell>
          <cell r="B102" t="str">
            <v>L2.91</v>
          </cell>
          <cell r="C102" t="str">
            <v>Is there a process to review the security of a third party vendor prior to engaging their services?</v>
          </cell>
          <cell r="G102" t="str">
            <v>10.2.1</v>
          </cell>
          <cell r="H102" t="str">
            <v>Service Delivery</v>
          </cell>
          <cell r="K102">
            <v>91</v>
          </cell>
          <cell r="L102">
            <v>2</v>
          </cell>
          <cell r="P102">
            <v>0</v>
          </cell>
          <cell r="Q102">
            <v>0</v>
          </cell>
          <cell r="R102">
            <v>0</v>
          </cell>
          <cell r="T102">
            <v>0</v>
          </cell>
          <cell r="U102">
            <v>0</v>
          </cell>
        </row>
        <row r="103">
          <cell r="A103" t="str">
            <v>G.4.3</v>
          </cell>
          <cell r="B103" t="str">
            <v>L2.92</v>
          </cell>
          <cell r="C103" t="str">
            <v>Is there a process to review the security of a third party vendor on an ongoing basis?</v>
          </cell>
          <cell r="G103" t="str">
            <v>10.2.2</v>
          </cell>
          <cell r="H103" t="str">
            <v>Monitoring And Review Of Third Party Services</v>
          </cell>
          <cell r="K103">
            <v>92</v>
          </cell>
          <cell r="L103">
            <v>2</v>
          </cell>
          <cell r="P103">
            <v>0</v>
          </cell>
          <cell r="Q103">
            <v>0</v>
          </cell>
          <cell r="R103">
            <v>0</v>
          </cell>
          <cell r="T103">
            <v>0</v>
          </cell>
          <cell r="U103">
            <v>0</v>
          </cell>
        </row>
        <row r="104">
          <cell r="A104" t="str">
            <v>G.4.4</v>
          </cell>
          <cell r="B104" t="str">
            <v>L2.93</v>
          </cell>
          <cell r="C104" t="str">
            <v>Are risk assessments or reviews conducted on your third parties?</v>
          </cell>
          <cell r="G104" t="str">
            <v>6.2.1</v>
          </cell>
          <cell r="H104" t="str">
            <v>Identification Of Risks Related To External Parties</v>
          </cell>
          <cell r="K104">
            <v>93</v>
          </cell>
          <cell r="L104">
            <v>2</v>
          </cell>
          <cell r="P104">
            <v>0</v>
          </cell>
          <cell r="Q104">
            <v>0</v>
          </cell>
          <cell r="R104">
            <v>0</v>
          </cell>
          <cell r="T104">
            <v>0</v>
          </cell>
          <cell r="U104">
            <v>0</v>
          </cell>
        </row>
        <row r="105">
          <cell r="A105" t="str">
            <v>G.4.5</v>
          </cell>
          <cell r="B105" t="str">
            <v>L2.94</v>
          </cell>
          <cell r="C105" t="str">
            <v>Have third party vendors undergone a security audit in the last 12 months?</v>
          </cell>
          <cell r="G105" t="str">
            <v>N/A</v>
          </cell>
          <cell r="H105" t="str">
            <v/>
          </cell>
          <cell r="K105">
            <v>94</v>
          </cell>
          <cell r="L105">
            <v>2</v>
          </cell>
          <cell r="P105">
            <v>0</v>
          </cell>
          <cell r="Q105">
            <v>0</v>
          </cell>
          <cell r="R105">
            <v>0</v>
          </cell>
          <cell r="T105">
            <v>0</v>
          </cell>
          <cell r="U105">
            <v>0</v>
          </cell>
        </row>
        <row r="106">
          <cell r="A106" t="str">
            <v>G.4.6</v>
          </cell>
          <cell r="B106" t="str">
            <v>L2.95</v>
          </cell>
          <cell r="C106" t="str">
            <v>Are third parties required to adhere to your policies and standards?</v>
          </cell>
          <cell r="G106" t="str">
            <v>N/A</v>
          </cell>
          <cell r="H106" t="str">
            <v/>
          </cell>
          <cell r="K106">
            <v>95</v>
          </cell>
          <cell r="L106">
            <v>2</v>
          </cell>
          <cell r="P106">
            <v>0</v>
          </cell>
          <cell r="Q106">
            <v>0</v>
          </cell>
          <cell r="R106">
            <v>0</v>
          </cell>
          <cell r="T106">
            <v>0</v>
          </cell>
          <cell r="U106">
            <v>0</v>
          </cell>
        </row>
        <row r="107">
          <cell r="A107" t="str">
            <v>G.4.7</v>
          </cell>
          <cell r="B107" t="str">
            <v>L2.96</v>
          </cell>
          <cell r="C107" t="str">
            <v>Are confidentiality agreements and/or Non Disclosure Agreements required of third party vendors?</v>
          </cell>
          <cell r="G107" t="str">
            <v>6.2.3.b.7</v>
          </cell>
          <cell r="H107" t="str">
            <v>Addressing Security In Third Party Agreements</v>
          </cell>
          <cell r="K107">
            <v>96</v>
          </cell>
          <cell r="L107">
            <v>2</v>
          </cell>
          <cell r="P107">
            <v>0</v>
          </cell>
          <cell r="Q107">
            <v>0</v>
          </cell>
          <cell r="R107">
            <v>0</v>
          </cell>
          <cell r="T107">
            <v>0</v>
          </cell>
          <cell r="U107">
            <v>0</v>
          </cell>
        </row>
        <row r="108">
          <cell r="A108" t="str">
            <v>G.4.8</v>
          </cell>
          <cell r="B108" t="str">
            <v>L2.97</v>
          </cell>
          <cell r="C108" t="str">
            <v>Are third party vendors required to notify of any changes that might affect services rendered?</v>
          </cell>
          <cell r="G108" t="str">
            <v>10.2.3</v>
          </cell>
          <cell r="H108" t="str">
            <v>Managing Changes To Third Party Services</v>
          </cell>
          <cell r="K108">
            <v>97</v>
          </cell>
          <cell r="L108">
            <v>2</v>
          </cell>
          <cell r="P108">
            <v>0</v>
          </cell>
          <cell r="Q108">
            <v>0</v>
          </cell>
          <cell r="R108">
            <v>0</v>
          </cell>
          <cell r="T108">
            <v>0</v>
          </cell>
          <cell r="U108">
            <v>0</v>
          </cell>
        </row>
        <row r="109">
          <cell r="A109" t="str">
            <v>G.5</v>
          </cell>
          <cell r="B109" t="str">
            <v>L2.98</v>
          </cell>
          <cell r="C109" t="str">
            <v>Are system resources reviewed to ensure adequate capacity is maintained?</v>
          </cell>
          <cell r="G109" t="str">
            <v>10.3.1</v>
          </cell>
          <cell r="H109" t="str">
            <v>Capacity Management</v>
          </cell>
          <cell r="K109">
            <v>98</v>
          </cell>
          <cell r="L109">
            <v>1</v>
          </cell>
          <cell r="P109">
            <v>0</v>
          </cell>
          <cell r="Q109">
            <v>0</v>
          </cell>
          <cell r="R109">
            <v>0</v>
          </cell>
          <cell r="T109">
            <v>0</v>
          </cell>
          <cell r="U109">
            <v>0</v>
          </cell>
        </row>
        <row r="110">
          <cell r="A110" t="str">
            <v>G.6</v>
          </cell>
          <cell r="B110" t="str">
            <v>L2.99</v>
          </cell>
          <cell r="C110" t="str">
            <v>Are criteria for accepting new information systems, upgrades, and new versions established?</v>
          </cell>
          <cell r="G110" t="str">
            <v>10.3.2</v>
          </cell>
          <cell r="H110" t="str">
            <v>System acceptance</v>
          </cell>
          <cell r="K110">
            <v>99</v>
          </cell>
          <cell r="L110">
            <v>1</v>
          </cell>
          <cell r="P110">
            <v>0</v>
          </cell>
          <cell r="Q110">
            <v>0</v>
          </cell>
          <cell r="R110">
            <v>0</v>
          </cell>
          <cell r="T110">
            <v>0</v>
          </cell>
          <cell r="U110">
            <v>0</v>
          </cell>
        </row>
        <row r="111">
          <cell r="A111" t="str">
            <v>G.6.2</v>
          </cell>
          <cell r="B111" t="str">
            <v>L2.100</v>
          </cell>
          <cell r="C111" t="str">
            <v>Are suitable tests of the system(s) carried out during development and prior to acceptance?</v>
          </cell>
          <cell r="G111" t="str">
            <v>10.3.2</v>
          </cell>
          <cell r="H111" t="str">
            <v>System acceptance</v>
          </cell>
          <cell r="K111">
            <v>100</v>
          </cell>
          <cell r="L111">
            <v>2</v>
          </cell>
          <cell r="P111">
            <v>0</v>
          </cell>
          <cell r="Q111">
            <v>0</v>
          </cell>
          <cell r="R111">
            <v>0</v>
          </cell>
          <cell r="T111">
            <v>0</v>
          </cell>
          <cell r="U111">
            <v>0</v>
          </cell>
        </row>
        <row r="112">
          <cell r="A112" t="str">
            <v>G.7</v>
          </cell>
          <cell r="B112" t="str">
            <v>L2.101</v>
          </cell>
          <cell r="C112" t="str">
            <v>Are anti-virus products used?</v>
          </cell>
          <cell r="G112" t="str">
            <v>10.4.1</v>
          </cell>
          <cell r="H112" t="str">
            <v>Controls Against Malicious Code</v>
          </cell>
          <cell r="K112">
            <v>101</v>
          </cell>
          <cell r="L112">
            <v>1</v>
          </cell>
          <cell r="P112">
            <v>0</v>
          </cell>
          <cell r="Q112">
            <v>0</v>
          </cell>
          <cell r="R112">
            <v>0</v>
          </cell>
          <cell r="T112">
            <v>0</v>
          </cell>
          <cell r="U112">
            <v>0</v>
          </cell>
        </row>
        <row r="113">
          <cell r="A113" t="str">
            <v>G.7.1</v>
          </cell>
          <cell r="B113" t="str">
            <v>L2.102</v>
          </cell>
          <cell r="C113" t="str">
            <v>Is there an anti-virus / malware policy or process?</v>
          </cell>
          <cell r="G113" t="str">
            <v>10.4.1.e</v>
          </cell>
          <cell r="H113" t="str">
            <v>Controls Against Malicious Code</v>
          </cell>
          <cell r="K113">
            <v>102</v>
          </cell>
          <cell r="L113">
            <v>2</v>
          </cell>
          <cell r="P113">
            <v>0</v>
          </cell>
          <cell r="Q113">
            <v>0</v>
          </cell>
          <cell r="R113">
            <v>0</v>
          </cell>
          <cell r="T113">
            <v>0</v>
          </cell>
          <cell r="U113">
            <v>0</v>
          </cell>
        </row>
        <row r="114">
          <cell r="A114" t="str">
            <v>G.7.3</v>
          </cell>
          <cell r="B114" t="str">
            <v>L2.103</v>
          </cell>
          <cell r="C114" t="str">
            <v>Is there a process for emergency anti-virus signature updates?</v>
          </cell>
          <cell r="G114" t="str">
            <v>N/A</v>
          </cell>
          <cell r="H114" t="str">
            <v/>
          </cell>
          <cell r="K114">
            <v>103</v>
          </cell>
          <cell r="L114">
            <v>2</v>
          </cell>
          <cell r="P114">
            <v>0</v>
          </cell>
          <cell r="Q114">
            <v>0</v>
          </cell>
          <cell r="R114">
            <v>0</v>
          </cell>
          <cell r="T114">
            <v>0</v>
          </cell>
          <cell r="U114">
            <v>0</v>
          </cell>
        </row>
        <row r="115">
          <cell r="A115" t="str">
            <v>G.7.6</v>
          </cell>
          <cell r="B115" t="str">
            <v>L2.104</v>
          </cell>
          <cell r="C115" t="str">
            <v>Are workstation scans scheduled daily?</v>
          </cell>
          <cell r="G115" t="str">
            <v>10.4.1.d</v>
          </cell>
          <cell r="H115" t="str">
            <v>Controls Against Malicious Code</v>
          </cell>
          <cell r="K115">
            <v>104</v>
          </cell>
          <cell r="L115">
            <v>2</v>
          </cell>
          <cell r="P115">
            <v>0</v>
          </cell>
          <cell r="Q115">
            <v>0</v>
          </cell>
          <cell r="R115">
            <v>0</v>
          </cell>
          <cell r="T115">
            <v>0</v>
          </cell>
          <cell r="U115">
            <v>0</v>
          </cell>
        </row>
        <row r="116">
          <cell r="A116" t="str">
            <v>G.7.7</v>
          </cell>
          <cell r="B116" t="str">
            <v>L2.105</v>
          </cell>
          <cell r="C116" t="str">
            <v>Are servers scans scheduled daily?</v>
          </cell>
          <cell r="G116" t="str">
            <v>10.4.1.d</v>
          </cell>
          <cell r="H116" t="str">
            <v>Controls Against Malicious Code</v>
          </cell>
          <cell r="K116">
            <v>105</v>
          </cell>
          <cell r="L116">
            <v>2</v>
          </cell>
          <cell r="P116">
            <v>0</v>
          </cell>
          <cell r="Q116">
            <v>0</v>
          </cell>
          <cell r="R116">
            <v>0</v>
          </cell>
          <cell r="T116">
            <v>0</v>
          </cell>
          <cell r="U116">
            <v>0</v>
          </cell>
        </row>
        <row r="117">
          <cell r="A117" t="str">
            <v>G.7.8</v>
          </cell>
          <cell r="B117" t="str">
            <v>L2.106</v>
          </cell>
          <cell r="C117" t="str">
            <v>Can a non-administrative user disable anti-virus software?</v>
          </cell>
          <cell r="G117" t="str">
            <v>N/A</v>
          </cell>
          <cell r="H117" t="str">
            <v/>
          </cell>
          <cell r="K117">
            <v>106</v>
          </cell>
          <cell r="L117">
            <v>2</v>
          </cell>
          <cell r="P117">
            <v>0</v>
          </cell>
          <cell r="Q117">
            <v>0</v>
          </cell>
          <cell r="R117">
            <v>0</v>
          </cell>
          <cell r="T117">
            <v>0</v>
          </cell>
          <cell r="U117">
            <v>0</v>
          </cell>
        </row>
        <row r="118">
          <cell r="A118" t="str">
            <v>G.7.9</v>
          </cell>
          <cell r="B118" t="str">
            <v>L2.107</v>
          </cell>
          <cell r="C118" t="str">
            <v>Are reviews conducted at least monthly to detect unapproved files or unauthorized changes?</v>
          </cell>
          <cell r="G118" t="str">
            <v>10.4.1.c</v>
          </cell>
          <cell r="H118" t="str">
            <v>Controls Against Malicious Code</v>
          </cell>
          <cell r="K118">
            <v>107</v>
          </cell>
          <cell r="L118">
            <v>2</v>
          </cell>
          <cell r="P118">
            <v>0</v>
          </cell>
          <cell r="Q118">
            <v>0</v>
          </cell>
          <cell r="R118">
            <v>0</v>
          </cell>
          <cell r="T118">
            <v>0</v>
          </cell>
          <cell r="U118">
            <v>0</v>
          </cell>
        </row>
        <row r="119">
          <cell r="A119" t="str">
            <v>G.8</v>
          </cell>
          <cell r="B119" t="str">
            <v>L2.108</v>
          </cell>
          <cell r="C119" t="str">
            <v>Are system backups of Target Data performed?</v>
          </cell>
          <cell r="G119" t="str">
            <v>10.5.1</v>
          </cell>
          <cell r="H119" t="str">
            <v>Information Back-Up</v>
          </cell>
          <cell r="K119">
            <v>108</v>
          </cell>
          <cell r="L119">
            <v>1</v>
          </cell>
          <cell r="P119">
            <v>0</v>
          </cell>
          <cell r="Q119">
            <v>0</v>
          </cell>
          <cell r="R119">
            <v>0</v>
          </cell>
          <cell r="T119">
            <v>0</v>
          </cell>
          <cell r="U119">
            <v>0</v>
          </cell>
        </row>
        <row r="120">
          <cell r="A120" t="str">
            <v>G.8.1</v>
          </cell>
          <cell r="B120" t="str">
            <v>L2.109</v>
          </cell>
          <cell r="C120" t="str">
            <v>Is there a policy surrounding backup of production data?</v>
          </cell>
          <cell r="G120" t="str">
            <v>10.5.1</v>
          </cell>
          <cell r="H120" t="str">
            <v>Information Back-Up</v>
          </cell>
          <cell r="K120">
            <v>109</v>
          </cell>
          <cell r="L120">
            <v>2</v>
          </cell>
          <cell r="P120">
            <v>0</v>
          </cell>
          <cell r="Q120">
            <v>0</v>
          </cell>
          <cell r="R120">
            <v>0</v>
          </cell>
          <cell r="T120">
            <v>0</v>
          </cell>
          <cell r="U120">
            <v>0</v>
          </cell>
        </row>
        <row r="121">
          <cell r="A121" t="str">
            <v>G.8.6</v>
          </cell>
          <cell r="B121" t="str">
            <v>L2.110</v>
          </cell>
          <cell r="C121" t="str">
            <v>Are cryptographic keys, shared secrets and Random Number Generator (RNG) seeds being encrypted in backup or archival when necessary?</v>
          </cell>
          <cell r="G121" t="str">
            <v>10.5.1.h</v>
          </cell>
          <cell r="H121" t="str">
            <v>Information Back-Up</v>
          </cell>
          <cell r="K121">
            <v>110</v>
          </cell>
          <cell r="L121">
            <v>2</v>
          </cell>
          <cell r="P121">
            <v>0</v>
          </cell>
          <cell r="Q121">
            <v>0</v>
          </cell>
          <cell r="R121">
            <v>0</v>
          </cell>
          <cell r="T121">
            <v>0</v>
          </cell>
          <cell r="U121">
            <v>0</v>
          </cell>
        </row>
        <row r="122">
          <cell r="A122" t="str">
            <v>G.8.8</v>
          </cell>
          <cell r="B122" t="str">
            <v>L2.111</v>
          </cell>
          <cell r="C122" t="str">
            <v>Is backup media stored offsite?</v>
          </cell>
          <cell r="G122" t="str">
            <v>10.5.1.d</v>
          </cell>
          <cell r="H122" t="str">
            <v>Information Back-Up</v>
          </cell>
          <cell r="K122">
            <v>111</v>
          </cell>
          <cell r="L122">
            <v>2</v>
          </cell>
          <cell r="P122">
            <v>0</v>
          </cell>
          <cell r="Q122">
            <v>0</v>
          </cell>
          <cell r="R122">
            <v>0</v>
          </cell>
          <cell r="T122">
            <v>0</v>
          </cell>
          <cell r="U122">
            <v>0</v>
          </cell>
        </row>
        <row r="123">
          <cell r="A123" t="str">
            <v>G.9</v>
          </cell>
          <cell r="B123" t="str">
            <v>L2.112</v>
          </cell>
          <cell r="C123" t="str">
            <v>Are there external network connections (Internet, Intranet, Extranet, etc.)?</v>
          </cell>
          <cell r="G123" t="str">
            <v>N/A</v>
          </cell>
          <cell r="H123" t="str">
            <v/>
          </cell>
          <cell r="K123">
            <v>112</v>
          </cell>
          <cell r="L123">
            <v>1</v>
          </cell>
          <cell r="P123">
            <v>0</v>
          </cell>
          <cell r="Q123">
            <v>0</v>
          </cell>
          <cell r="R123">
            <v>0</v>
          </cell>
          <cell r="T123">
            <v>0</v>
          </cell>
          <cell r="U123">
            <v>0</v>
          </cell>
        </row>
        <row r="124">
          <cell r="A124" t="str">
            <v>G.9.1</v>
          </cell>
          <cell r="B124" t="str">
            <v>L2.113</v>
          </cell>
          <cell r="C124" t="str">
            <v>Is there a documented process for securing and hardening network devices?</v>
          </cell>
          <cell r="G124" t="str">
            <v>10.6.1.e</v>
          </cell>
          <cell r="H124" t="str">
            <v>Network Controls</v>
          </cell>
          <cell r="K124">
            <v>113</v>
          </cell>
          <cell r="L124">
            <v>2</v>
          </cell>
          <cell r="P124">
            <v>0</v>
          </cell>
          <cell r="Q124">
            <v>0</v>
          </cell>
          <cell r="R124">
            <v>0</v>
          </cell>
          <cell r="T124">
            <v>0</v>
          </cell>
          <cell r="U124">
            <v>0</v>
          </cell>
        </row>
        <row r="125">
          <cell r="A125" t="str">
            <v>G.9.2</v>
          </cell>
          <cell r="B125" t="str">
            <v>L2.114</v>
          </cell>
          <cell r="C125" t="str">
            <v>Is every connection to an external network terminated at a firewall?</v>
          </cell>
          <cell r="F125" t="str">
            <v>G.17 Network Security – Firewall(s)</v>
          </cell>
          <cell r="G125" t="str">
            <v>11.4.5</v>
          </cell>
          <cell r="H125" t="str">
            <v>Segregation In Networks</v>
          </cell>
          <cell r="K125">
            <v>114</v>
          </cell>
          <cell r="L125">
            <v>2</v>
          </cell>
          <cell r="P125">
            <v>0</v>
          </cell>
          <cell r="Q125">
            <v>0</v>
          </cell>
          <cell r="R125">
            <v>0</v>
          </cell>
          <cell r="T125">
            <v>0</v>
          </cell>
          <cell r="U125">
            <v>0</v>
          </cell>
        </row>
        <row r="126">
          <cell r="A126" t="str">
            <v>G.9.3</v>
          </cell>
          <cell r="B126" t="str">
            <v>L2.115</v>
          </cell>
          <cell r="C126" t="str">
            <v xml:space="preserve">Are network devices configured to prevent communications from unapproved networks? </v>
          </cell>
          <cell r="F126" t="str">
            <v>G.17 Network Security – Firewall(s)</v>
          </cell>
          <cell r="G126" t="str">
            <v>11.4.5</v>
          </cell>
          <cell r="H126" t="str">
            <v>Segregation In Networks</v>
          </cell>
          <cell r="K126">
            <v>115</v>
          </cell>
          <cell r="L126">
            <v>2</v>
          </cell>
          <cell r="P126">
            <v>0</v>
          </cell>
          <cell r="Q126">
            <v>0</v>
          </cell>
          <cell r="R126">
            <v>0</v>
          </cell>
          <cell r="T126">
            <v>0</v>
          </cell>
          <cell r="U126">
            <v>0</v>
          </cell>
        </row>
        <row r="127">
          <cell r="A127" t="str">
            <v>G.9.4</v>
          </cell>
          <cell r="B127" t="str">
            <v>L2.116</v>
          </cell>
          <cell r="C127" t="str">
            <v>Are routing protocols configured to use authentication?</v>
          </cell>
          <cell r="G127" t="str">
            <v>11.4.7</v>
          </cell>
          <cell r="H127" t="str">
            <v>Network Routing Control</v>
          </cell>
          <cell r="K127">
            <v>116</v>
          </cell>
          <cell r="L127">
            <v>2</v>
          </cell>
          <cell r="P127">
            <v>0</v>
          </cell>
          <cell r="Q127">
            <v>0</v>
          </cell>
          <cell r="R127">
            <v>0</v>
          </cell>
          <cell r="T127">
            <v>0</v>
          </cell>
          <cell r="U127">
            <v>0</v>
          </cell>
        </row>
        <row r="128">
          <cell r="A128" t="str">
            <v>G.9.5</v>
          </cell>
          <cell r="B128" t="str">
            <v>L2.117</v>
          </cell>
          <cell r="C128" t="str">
            <v>Do network devices deny all access by default?</v>
          </cell>
          <cell r="G128" t="str">
            <v>11.1.1.B</v>
          </cell>
          <cell r="H128" t="str">
            <v>Access Control Policy</v>
          </cell>
          <cell r="K128">
            <v>117</v>
          </cell>
          <cell r="L128">
            <v>2</v>
          </cell>
          <cell r="P128">
            <v>0</v>
          </cell>
          <cell r="Q128">
            <v>0</v>
          </cell>
          <cell r="R128">
            <v>0</v>
          </cell>
          <cell r="T128">
            <v>0</v>
          </cell>
          <cell r="U128">
            <v>0</v>
          </cell>
        </row>
        <row r="129">
          <cell r="A129" t="str">
            <v>G.9.6</v>
          </cell>
          <cell r="B129" t="str">
            <v>L2.118</v>
          </cell>
          <cell r="C129" t="str">
            <v>Is there a process to request, approve, log, and review access to networks across network devices?</v>
          </cell>
          <cell r="G129" t="str">
            <v>11.4.1.b</v>
          </cell>
          <cell r="H129" t="str">
            <v>Policy On Use Of Network Services</v>
          </cell>
          <cell r="K129">
            <v>118</v>
          </cell>
          <cell r="L129">
            <v>2</v>
          </cell>
          <cell r="P129">
            <v>0</v>
          </cell>
          <cell r="Q129">
            <v>0</v>
          </cell>
          <cell r="R129">
            <v>0</v>
          </cell>
          <cell r="T129">
            <v>0</v>
          </cell>
          <cell r="U129">
            <v>0</v>
          </cell>
        </row>
        <row r="130">
          <cell r="A130" t="str">
            <v>G.9.7</v>
          </cell>
          <cell r="B130" t="str">
            <v>L2.119</v>
          </cell>
          <cell r="C130" t="str">
            <v>Are network traffic events logged to support historical or incident research?</v>
          </cell>
          <cell r="F130" t="str">
            <v>G.4 Network Logging</v>
          </cell>
          <cell r="G130" t="str">
            <v>10.6.1.d</v>
          </cell>
          <cell r="H130" t="str">
            <v>Network Controls</v>
          </cell>
          <cell r="K130">
            <v>119</v>
          </cell>
          <cell r="L130">
            <v>2</v>
          </cell>
          <cell r="P130">
            <v>0</v>
          </cell>
          <cell r="Q130">
            <v>0</v>
          </cell>
          <cell r="R130">
            <v>0</v>
          </cell>
          <cell r="T130">
            <v>0</v>
          </cell>
          <cell r="U130">
            <v>0</v>
          </cell>
        </row>
        <row r="131">
          <cell r="A131" t="str">
            <v>G.9.8</v>
          </cell>
          <cell r="B131" t="str">
            <v>L2.120</v>
          </cell>
          <cell r="C131" t="str">
            <v>Are security patches regularly reviewed and applied to network devices?</v>
          </cell>
          <cell r="G131" t="str">
            <v>12.6.1.d</v>
          </cell>
          <cell r="H131" t="str">
            <v>Control Of Technical Vulnerabilities</v>
          </cell>
          <cell r="K131">
            <v>120</v>
          </cell>
          <cell r="L131">
            <v>2</v>
          </cell>
          <cell r="P131">
            <v>0</v>
          </cell>
          <cell r="Q131">
            <v>0</v>
          </cell>
          <cell r="R131">
            <v>0</v>
          </cell>
          <cell r="T131">
            <v>0</v>
          </cell>
          <cell r="U131">
            <v>0</v>
          </cell>
        </row>
        <row r="132">
          <cell r="A132" t="str">
            <v>G.9.9</v>
          </cell>
          <cell r="B132" t="str">
            <v>L2.121</v>
          </cell>
          <cell r="C132" t="str">
            <v>Is there an approval process prior to implementing or installing a network device?</v>
          </cell>
          <cell r="G132" t="str">
            <v>10.1.2.d</v>
          </cell>
          <cell r="H132" t="str">
            <v>Change Management</v>
          </cell>
          <cell r="K132">
            <v>121</v>
          </cell>
          <cell r="L132">
            <v>2</v>
          </cell>
          <cell r="P132">
            <v>0</v>
          </cell>
          <cell r="Q132">
            <v>0</v>
          </cell>
          <cell r="R132">
            <v>0</v>
          </cell>
          <cell r="T132">
            <v>0</v>
          </cell>
          <cell r="U132">
            <v>0</v>
          </cell>
        </row>
        <row r="133">
          <cell r="A133" t="str">
            <v>G.9.10</v>
          </cell>
          <cell r="B133" t="str">
            <v>L2.122</v>
          </cell>
          <cell r="C133" t="str">
            <v>Is communication through the network device controlled at both the port and IP address level?</v>
          </cell>
          <cell r="G133" t="str">
            <v>11.4.7</v>
          </cell>
          <cell r="H133" t="str">
            <v>Network Routing Control</v>
          </cell>
          <cell r="K133">
            <v>122</v>
          </cell>
          <cell r="L133">
            <v>2</v>
          </cell>
          <cell r="P133">
            <v>0</v>
          </cell>
          <cell r="Q133">
            <v>0</v>
          </cell>
          <cell r="R133">
            <v>0</v>
          </cell>
          <cell r="T133">
            <v>0</v>
          </cell>
          <cell r="U133">
            <v>0</v>
          </cell>
        </row>
        <row r="134">
          <cell r="A134" t="str">
            <v>G.9.11</v>
          </cell>
          <cell r="B134" t="str">
            <v>L2.123</v>
          </cell>
          <cell r="C134" t="str">
            <v>Is there a documented standard for the ports allowed through the network devices?</v>
          </cell>
          <cell r="F134" t="str">
            <v>G.18 Network Security – Authorized Network Traffic</v>
          </cell>
          <cell r="G134" t="str">
            <v>10.6.2.c</v>
          </cell>
          <cell r="H134" t="str">
            <v>Security Of Network Services</v>
          </cell>
          <cell r="K134">
            <v>123</v>
          </cell>
          <cell r="L134">
            <v>2</v>
          </cell>
          <cell r="P134">
            <v>0</v>
          </cell>
          <cell r="Q134">
            <v>0</v>
          </cell>
          <cell r="R134">
            <v>0</v>
          </cell>
          <cell r="T134">
            <v>0</v>
          </cell>
          <cell r="U134">
            <v>0</v>
          </cell>
        </row>
        <row r="135">
          <cell r="A135" t="str">
            <v>G.9.12</v>
          </cell>
          <cell r="B135" t="str">
            <v>L2.124</v>
          </cell>
          <cell r="C135" t="str">
            <v>Do production servers share IP subnet ranges with other networks?</v>
          </cell>
          <cell r="G135" t="str">
            <v>N/A</v>
          </cell>
          <cell r="H135" t="str">
            <v/>
          </cell>
          <cell r="K135">
            <v>124</v>
          </cell>
          <cell r="L135">
            <v>2</v>
          </cell>
          <cell r="P135">
            <v>0</v>
          </cell>
          <cell r="Q135">
            <v>0</v>
          </cell>
          <cell r="R135">
            <v>0</v>
          </cell>
          <cell r="T135">
            <v>0</v>
          </cell>
          <cell r="U135">
            <v>0</v>
          </cell>
        </row>
        <row r="136">
          <cell r="A136" t="str">
            <v>G.9.13</v>
          </cell>
          <cell r="B136" t="str">
            <v>L2.125</v>
          </cell>
          <cell r="C136" t="str">
            <v>Are critical network segments isolated?</v>
          </cell>
          <cell r="F136" t="str">
            <v>G.17 Network Security – Firewall(s)</v>
          </cell>
          <cell r="G136" t="str">
            <v>11.4.5</v>
          </cell>
          <cell r="H136" t="str">
            <v>Segregation In Networks</v>
          </cell>
          <cell r="K136">
            <v>125</v>
          </cell>
          <cell r="L136">
            <v>2</v>
          </cell>
          <cell r="P136">
            <v>0</v>
          </cell>
          <cell r="Q136">
            <v>0</v>
          </cell>
          <cell r="R136">
            <v>0</v>
          </cell>
          <cell r="T136">
            <v>0</v>
          </cell>
          <cell r="U136">
            <v>0</v>
          </cell>
        </row>
        <row r="137">
          <cell r="A137" t="str">
            <v>G.9.14</v>
          </cell>
          <cell r="B137" t="str">
            <v>L2.126</v>
          </cell>
          <cell r="C137" t="str">
            <v>Is a solution present to prevent unauthorized devices from physically connecting to the internal network?</v>
          </cell>
          <cell r="G137" t="str">
            <v>11.4.3</v>
          </cell>
          <cell r="H137" t="str">
            <v>Equipment Identification In Networks</v>
          </cell>
          <cell r="K137">
            <v>126</v>
          </cell>
          <cell r="L137">
            <v>2</v>
          </cell>
          <cell r="P137">
            <v>0</v>
          </cell>
          <cell r="Q137">
            <v>0</v>
          </cell>
          <cell r="R137">
            <v>0</v>
          </cell>
          <cell r="T137">
            <v>0</v>
          </cell>
          <cell r="U137">
            <v>0</v>
          </cell>
        </row>
        <row r="138">
          <cell r="A138" t="str">
            <v>G.9.15</v>
          </cell>
          <cell r="B138" t="str">
            <v>L2.127</v>
          </cell>
          <cell r="C138" t="str">
            <v>Are internal systems required to pass through a content filtering proxy prior to accessing the Internet?</v>
          </cell>
          <cell r="G138" t="str">
            <v>11.4.7</v>
          </cell>
          <cell r="H138" t="str">
            <v>Network Routing Control</v>
          </cell>
          <cell r="K138">
            <v>127</v>
          </cell>
          <cell r="L138">
            <v>2</v>
          </cell>
          <cell r="P138">
            <v>0</v>
          </cell>
          <cell r="Q138">
            <v>0</v>
          </cell>
          <cell r="R138">
            <v>0</v>
          </cell>
          <cell r="T138">
            <v>0</v>
          </cell>
          <cell r="U138">
            <v>0</v>
          </cell>
        </row>
        <row r="139">
          <cell r="A139" t="str">
            <v>G.9.16</v>
          </cell>
          <cell r="B139" t="str">
            <v>L2.128</v>
          </cell>
          <cell r="C139" t="str">
            <v>Is there an approval process to allow the implementation of extranet connections?</v>
          </cell>
          <cell r="G139" t="str">
            <v>11.4.1.b</v>
          </cell>
          <cell r="H139" t="str">
            <v>Policy On Use Of Network Services</v>
          </cell>
          <cell r="K139">
            <v>128</v>
          </cell>
          <cell r="L139">
            <v>2</v>
          </cell>
          <cell r="P139">
            <v>0</v>
          </cell>
          <cell r="Q139">
            <v>0</v>
          </cell>
          <cell r="R139">
            <v>0</v>
          </cell>
          <cell r="T139">
            <v>0</v>
          </cell>
          <cell r="U139">
            <v>0</v>
          </cell>
        </row>
        <row r="140">
          <cell r="A140" t="str">
            <v>G.9.17</v>
          </cell>
          <cell r="B140" t="str">
            <v>L2.129</v>
          </cell>
          <cell r="C140" t="str">
            <v>Are insecure protocols (e.g., telnet used to access network devices)?</v>
          </cell>
          <cell r="F140" t="str">
            <v>G.2 Network Management – Encrypted Authentication Credentials</v>
          </cell>
          <cell r="G140" t="str">
            <v>11.4.1.d</v>
          </cell>
          <cell r="H140" t="str">
            <v>Policy on use of network services</v>
          </cell>
          <cell r="K140">
            <v>129</v>
          </cell>
          <cell r="L140">
            <v>2</v>
          </cell>
          <cell r="P140">
            <v>0</v>
          </cell>
          <cell r="Q140">
            <v>0</v>
          </cell>
          <cell r="R140">
            <v>0</v>
          </cell>
          <cell r="T140">
            <v>0</v>
          </cell>
          <cell r="U140">
            <v>0</v>
          </cell>
        </row>
        <row r="141">
          <cell r="A141" t="str">
            <v>G.9.18</v>
          </cell>
          <cell r="B141" t="str">
            <v>L2.130</v>
          </cell>
          <cell r="C141" t="str">
            <v>Is assess to diagnostic or maintenance ports on network devices restricted?</v>
          </cell>
          <cell r="F141" t="str">
            <v>G.3 Externally Facing Open Administrative Ports</v>
          </cell>
          <cell r="G141" t="str">
            <v>11.4.4</v>
          </cell>
          <cell r="H141" t="str">
            <v>Remote Diagnostic And Configuration Port Protection</v>
          </cell>
          <cell r="K141">
            <v>130</v>
          </cell>
          <cell r="L141">
            <v>2</v>
          </cell>
          <cell r="P141">
            <v>0</v>
          </cell>
          <cell r="Q141">
            <v>0</v>
          </cell>
          <cell r="R141">
            <v>0</v>
          </cell>
          <cell r="T141">
            <v>0</v>
          </cell>
          <cell r="U141">
            <v>0</v>
          </cell>
        </row>
        <row r="142">
          <cell r="A142" t="str">
            <v>G.9.19</v>
          </cell>
          <cell r="B142" t="str">
            <v>L2.131</v>
          </cell>
          <cell r="C142" t="str">
            <v>Are there Extranet connections into the environment?</v>
          </cell>
          <cell r="G142" t="str">
            <v>N/A</v>
          </cell>
          <cell r="H142" t="str">
            <v/>
          </cell>
          <cell r="K142">
            <v>131</v>
          </cell>
          <cell r="L142">
            <v>2</v>
          </cell>
          <cell r="P142">
            <v>0</v>
          </cell>
          <cell r="Q142">
            <v>0</v>
          </cell>
          <cell r="R142">
            <v>0</v>
          </cell>
          <cell r="T142">
            <v>0</v>
          </cell>
          <cell r="U142">
            <v>0</v>
          </cell>
        </row>
        <row r="143">
          <cell r="A143" t="str">
            <v>G.9.20</v>
          </cell>
          <cell r="B143" t="str">
            <v>L2.132</v>
          </cell>
          <cell r="C143" t="str">
            <v>Is there a DMZ environment within the network that transmits, processes or stores Target Data?</v>
          </cell>
          <cell r="G143" t="str">
            <v>N/A</v>
          </cell>
          <cell r="H143" t="str">
            <v/>
          </cell>
          <cell r="K143">
            <v>132</v>
          </cell>
          <cell r="L143">
            <v>2</v>
          </cell>
          <cell r="P143">
            <v>0</v>
          </cell>
          <cell r="Q143">
            <v>0</v>
          </cell>
          <cell r="R143">
            <v>0</v>
          </cell>
          <cell r="T143">
            <v>0</v>
          </cell>
          <cell r="U143">
            <v>0</v>
          </cell>
        </row>
        <row r="144">
          <cell r="A144" t="str">
            <v>G.9.21</v>
          </cell>
          <cell r="B144" t="str">
            <v>L2.133</v>
          </cell>
          <cell r="C144" t="str">
            <v>Is there a Network Intrusion Detection/Prevention System?</v>
          </cell>
          <cell r="F144" t="str">
            <v>G.19 Network Security – IDS/IPS Attributes</v>
          </cell>
          <cell r="G144" t="str">
            <v>10.10.3</v>
          </cell>
          <cell r="H144" t="str">
            <v>Protection Of Log Information</v>
          </cell>
          <cell r="K144">
            <v>133</v>
          </cell>
          <cell r="L144">
            <v>2</v>
          </cell>
          <cell r="P144">
            <v>0</v>
          </cell>
          <cell r="Q144">
            <v>0</v>
          </cell>
          <cell r="R144">
            <v>0</v>
          </cell>
          <cell r="T144">
            <v>0</v>
          </cell>
          <cell r="U144">
            <v>0</v>
          </cell>
        </row>
        <row r="145">
          <cell r="A145" t="str">
            <v>G.10</v>
          </cell>
          <cell r="B145" t="str">
            <v>L2.134</v>
          </cell>
          <cell r="C145" t="str">
            <v>Is wireless networking technology used?</v>
          </cell>
          <cell r="F145" t="str">
            <v>G.15 Unapproved Wireless Networks</v>
          </cell>
          <cell r="G145" t="str">
            <v>10.6.1.c</v>
          </cell>
          <cell r="H145" t="str">
            <v>Network Controls</v>
          </cell>
          <cell r="K145">
            <v>134</v>
          </cell>
          <cell r="L145">
            <v>1</v>
          </cell>
          <cell r="P145">
            <v>0</v>
          </cell>
          <cell r="Q145">
            <v>0</v>
          </cell>
          <cell r="R145">
            <v>0</v>
          </cell>
          <cell r="T145">
            <v>0</v>
          </cell>
          <cell r="U145">
            <v>0</v>
          </cell>
        </row>
        <row r="146">
          <cell r="A146" t="str">
            <v>G.10.1</v>
          </cell>
          <cell r="B146" t="str">
            <v>L2.135</v>
          </cell>
          <cell r="C146" t="str">
            <v>Is there wireless networking policy?</v>
          </cell>
          <cell r="G146" t="str">
            <v>10.8.1.e</v>
          </cell>
          <cell r="H146" t="str">
            <v>Information Exchange Policies And Procedures</v>
          </cell>
          <cell r="K146">
            <v>135</v>
          </cell>
          <cell r="L146">
            <v>2</v>
          </cell>
          <cell r="P146">
            <v>0</v>
          </cell>
          <cell r="Q146">
            <v>0</v>
          </cell>
          <cell r="R146">
            <v>0</v>
          </cell>
          <cell r="T146">
            <v>0</v>
          </cell>
          <cell r="U146">
            <v>0</v>
          </cell>
        </row>
        <row r="147">
          <cell r="A147" t="str">
            <v>G.10.2</v>
          </cell>
          <cell r="B147" t="str">
            <v>L2.136</v>
          </cell>
          <cell r="C147" t="str">
            <v>Is there an approval process to use wireless network devices?</v>
          </cell>
          <cell r="G147" t="str">
            <v>N/A</v>
          </cell>
          <cell r="H147" t="str">
            <v/>
          </cell>
          <cell r="K147">
            <v>136</v>
          </cell>
          <cell r="L147">
            <v>2</v>
          </cell>
          <cell r="P147">
            <v>0</v>
          </cell>
          <cell r="Q147">
            <v>0</v>
          </cell>
          <cell r="R147">
            <v>0</v>
          </cell>
          <cell r="T147">
            <v>0</v>
          </cell>
          <cell r="U147">
            <v>0</v>
          </cell>
        </row>
        <row r="148">
          <cell r="A148" t="str">
            <v>G.10.4</v>
          </cell>
          <cell r="B148" t="str">
            <v>L2.137</v>
          </cell>
          <cell r="C148" t="str">
            <v>Is this wireless network segment firewalled from the rest of the network?</v>
          </cell>
          <cell r="G148" t="str">
            <v>11.4.5</v>
          </cell>
          <cell r="H148" t="str">
            <v>Segregation In Networks</v>
          </cell>
          <cell r="K148">
            <v>137</v>
          </cell>
          <cell r="L148">
            <v>2</v>
          </cell>
          <cell r="P148">
            <v>0</v>
          </cell>
          <cell r="Q148">
            <v>0</v>
          </cell>
          <cell r="R148">
            <v>0</v>
          </cell>
          <cell r="T148">
            <v>0</v>
          </cell>
          <cell r="U148">
            <v>0</v>
          </cell>
        </row>
        <row r="149">
          <cell r="A149" t="str">
            <v>G.10.5</v>
          </cell>
          <cell r="B149" t="str">
            <v>L2.138</v>
          </cell>
          <cell r="C149" t="str">
            <v>Are two active network connections allowed at the same time and are they routable? (e.g., bridged internet connections)?</v>
          </cell>
          <cell r="G149" t="str">
            <v>N/A</v>
          </cell>
          <cell r="H149" t="str">
            <v/>
          </cell>
          <cell r="K149">
            <v>138</v>
          </cell>
          <cell r="L149">
            <v>2</v>
          </cell>
          <cell r="P149">
            <v>0</v>
          </cell>
          <cell r="Q149">
            <v>0</v>
          </cell>
          <cell r="R149">
            <v>0</v>
          </cell>
          <cell r="T149">
            <v>0</v>
          </cell>
          <cell r="U149">
            <v>0</v>
          </cell>
        </row>
        <row r="150">
          <cell r="A150" t="str">
            <v>G.10.6</v>
          </cell>
          <cell r="B150" t="str">
            <v>L2.139</v>
          </cell>
          <cell r="C150" t="str">
            <v>Are wireless connections authenticated?</v>
          </cell>
          <cell r="G150" t="str">
            <v>11.4.2</v>
          </cell>
          <cell r="H150" t="str">
            <v>User Authentication For External Connections</v>
          </cell>
          <cell r="K150">
            <v>139</v>
          </cell>
          <cell r="L150">
            <v>2</v>
          </cell>
          <cell r="P150">
            <v>0</v>
          </cell>
          <cell r="Q150">
            <v>0</v>
          </cell>
          <cell r="R150">
            <v>0</v>
          </cell>
          <cell r="T150">
            <v>0</v>
          </cell>
          <cell r="U150">
            <v>0</v>
          </cell>
        </row>
        <row r="151">
          <cell r="A151" t="str">
            <v>G.10.7</v>
          </cell>
          <cell r="B151" t="str">
            <v>L2.140</v>
          </cell>
          <cell r="C151" t="str">
            <v>Are logins via wireless connections logged?</v>
          </cell>
          <cell r="G151" t="str">
            <v>10.10.2</v>
          </cell>
          <cell r="H151" t="str">
            <v>Monitoring System Use</v>
          </cell>
          <cell r="K151">
            <v>140</v>
          </cell>
          <cell r="L151">
            <v>2</v>
          </cell>
          <cell r="P151">
            <v>0</v>
          </cell>
          <cell r="Q151">
            <v>0</v>
          </cell>
          <cell r="R151">
            <v>0</v>
          </cell>
          <cell r="T151">
            <v>0</v>
          </cell>
          <cell r="U151">
            <v>0</v>
          </cell>
        </row>
        <row r="152">
          <cell r="A152" t="str">
            <v>G.10.8</v>
          </cell>
          <cell r="B152" t="str">
            <v>L2.141</v>
          </cell>
          <cell r="C152" t="str">
            <v>Are wireless connections encrypted?</v>
          </cell>
          <cell r="F152" t="str">
            <v xml:space="preserve">G.16 Wireless Networks Encryption </v>
          </cell>
          <cell r="G152" t="str">
            <v>10.6.1</v>
          </cell>
          <cell r="H152" t="str">
            <v>Network Controls</v>
          </cell>
          <cell r="K152">
            <v>141</v>
          </cell>
          <cell r="L152">
            <v>2</v>
          </cell>
          <cell r="P152">
            <v>0</v>
          </cell>
          <cell r="Q152">
            <v>0</v>
          </cell>
          <cell r="R152">
            <v>0</v>
          </cell>
          <cell r="T152">
            <v>0</v>
          </cell>
          <cell r="U152">
            <v>0</v>
          </cell>
        </row>
        <row r="153">
          <cell r="A153" t="str">
            <v>G.10.9</v>
          </cell>
          <cell r="B153" t="str">
            <v>L2.142</v>
          </cell>
          <cell r="C153" t="str">
            <v>Are wireless access points SNMP community strings changed?</v>
          </cell>
          <cell r="G153" t="str">
            <v>11.4.4</v>
          </cell>
          <cell r="H153" t="str">
            <v>Remote Diagnostic And Configuration Port Protection</v>
          </cell>
          <cell r="K153">
            <v>142</v>
          </cell>
          <cell r="L153">
            <v>2</v>
          </cell>
          <cell r="P153">
            <v>0</v>
          </cell>
          <cell r="Q153">
            <v>0</v>
          </cell>
          <cell r="R153">
            <v>0</v>
          </cell>
          <cell r="T153">
            <v>0</v>
          </cell>
          <cell r="U153">
            <v>0</v>
          </cell>
        </row>
        <row r="154">
          <cell r="A154" t="str">
            <v>G.10.10</v>
          </cell>
          <cell r="B154" t="str">
            <v>L2.143</v>
          </cell>
          <cell r="C154" t="str">
            <v>Is there regular scans for rogue wireless access points?</v>
          </cell>
          <cell r="G154" t="str">
            <v>N/A</v>
          </cell>
          <cell r="H154" t="str">
            <v/>
          </cell>
          <cell r="K154">
            <v>143</v>
          </cell>
          <cell r="L154">
            <v>2</v>
          </cell>
          <cell r="P154">
            <v>0</v>
          </cell>
          <cell r="Q154">
            <v>0</v>
          </cell>
          <cell r="R154">
            <v>0</v>
          </cell>
          <cell r="T154">
            <v>0</v>
          </cell>
          <cell r="U154">
            <v>0</v>
          </cell>
        </row>
        <row r="155">
          <cell r="A155" t="str">
            <v>G.11</v>
          </cell>
          <cell r="B155" t="str">
            <v>L2.144</v>
          </cell>
          <cell r="C155" t="str">
            <v>Are dial lines used (voice, facsimile, modem, etc.)?</v>
          </cell>
          <cell r="G155" t="str">
            <v>N/A</v>
          </cell>
          <cell r="H155" t="str">
            <v/>
          </cell>
          <cell r="K155">
            <v>144</v>
          </cell>
          <cell r="L155">
            <v>1</v>
          </cell>
          <cell r="P155">
            <v>0</v>
          </cell>
          <cell r="Q155">
            <v>0</v>
          </cell>
          <cell r="R155">
            <v>0</v>
          </cell>
          <cell r="T155">
            <v>0</v>
          </cell>
          <cell r="U155">
            <v>0</v>
          </cell>
        </row>
        <row r="156">
          <cell r="A156" t="str">
            <v>G.11.1</v>
          </cell>
          <cell r="B156" t="str">
            <v>L2.145</v>
          </cell>
          <cell r="C156" t="str">
            <v>Are appropriate precautions taken when Target Data is verbally transmitted (e.g., phone calls)?</v>
          </cell>
          <cell r="G156" t="str">
            <v>10.8.1.k</v>
          </cell>
          <cell r="H156" t="str">
            <v>Information Exchange Policies And Procedures</v>
          </cell>
          <cell r="K156">
            <v>145</v>
          </cell>
          <cell r="L156">
            <v>2</v>
          </cell>
          <cell r="P156">
            <v>0</v>
          </cell>
          <cell r="Q156">
            <v>0</v>
          </cell>
          <cell r="R156">
            <v>0</v>
          </cell>
          <cell r="T156">
            <v>0</v>
          </cell>
          <cell r="U156">
            <v>0</v>
          </cell>
        </row>
        <row r="157">
          <cell r="A157" t="str">
            <v>G.11.2</v>
          </cell>
          <cell r="B157" t="str">
            <v>L2.146</v>
          </cell>
          <cell r="C157" t="str">
            <v>The use of facsimile machines controlled?</v>
          </cell>
          <cell r="G157" t="str">
            <v>10.8.1.m</v>
          </cell>
          <cell r="H157" t="str">
            <v>Information Exchange Policies And Procedures</v>
          </cell>
          <cell r="K157">
            <v>146</v>
          </cell>
          <cell r="L157">
            <v>2</v>
          </cell>
          <cell r="P157">
            <v>0</v>
          </cell>
          <cell r="Q157">
            <v>0</v>
          </cell>
          <cell r="R157">
            <v>0</v>
          </cell>
          <cell r="T157">
            <v>0</v>
          </cell>
          <cell r="U157">
            <v>0</v>
          </cell>
        </row>
        <row r="158">
          <cell r="A158" t="str">
            <v>G.11.3</v>
          </cell>
          <cell r="B158" t="str">
            <v>L2.147</v>
          </cell>
          <cell r="C158" t="str">
            <v>Are any modems used or installed (dial modem, phone home, cable modem, DSL, etc.)?</v>
          </cell>
          <cell r="G158" t="str">
            <v>N/A</v>
          </cell>
          <cell r="H158" t="str">
            <v/>
          </cell>
          <cell r="K158">
            <v>147</v>
          </cell>
          <cell r="L158">
            <v>2</v>
          </cell>
          <cell r="P158">
            <v>0</v>
          </cell>
          <cell r="Q158">
            <v>0</v>
          </cell>
          <cell r="R158">
            <v>0</v>
          </cell>
          <cell r="T158">
            <v>0</v>
          </cell>
          <cell r="U158">
            <v>0</v>
          </cell>
        </row>
        <row r="159">
          <cell r="A159" t="str">
            <v>G.11.4</v>
          </cell>
          <cell r="B159" t="str">
            <v>L2.148</v>
          </cell>
          <cell r="C159" t="str">
            <v>Does the company regularly perform war-dialing on all analog lines to detect unauthorized modems?</v>
          </cell>
          <cell r="G159" t="str">
            <v>N/A</v>
          </cell>
          <cell r="H159" t="str">
            <v/>
          </cell>
          <cell r="K159">
            <v>148</v>
          </cell>
          <cell r="L159">
            <v>2</v>
          </cell>
          <cell r="P159">
            <v>0</v>
          </cell>
          <cell r="Q159">
            <v>0</v>
          </cell>
          <cell r="R159">
            <v>0</v>
          </cell>
          <cell r="T159">
            <v>0</v>
          </cell>
          <cell r="U159">
            <v>0</v>
          </cell>
        </row>
        <row r="160">
          <cell r="A160" t="str">
            <v>G.12</v>
          </cell>
          <cell r="B160" t="str">
            <v>L2.149</v>
          </cell>
          <cell r="C160" t="str">
            <v>Is there any removable media (e.g., CDs, DVD, tapes, disk drives, USB devices, etc)?</v>
          </cell>
          <cell r="G160" t="str">
            <v>10.7.1</v>
          </cell>
          <cell r="H160" t="str">
            <v>Management Of Removable Media</v>
          </cell>
          <cell r="K160">
            <v>149</v>
          </cell>
          <cell r="L160">
            <v>1</v>
          </cell>
          <cell r="P160">
            <v>0</v>
          </cell>
          <cell r="Q160">
            <v>0</v>
          </cell>
          <cell r="R160">
            <v>0</v>
          </cell>
          <cell r="T160">
            <v>0</v>
          </cell>
          <cell r="U160">
            <v>0</v>
          </cell>
        </row>
        <row r="161">
          <cell r="A161" t="str">
            <v>G.12.1</v>
          </cell>
          <cell r="B161" t="str">
            <v>L2.150</v>
          </cell>
          <cell r="C161" t="str">
            <v>Is all Target Data encrypted while at rest?</v>
          </cell>
          <cell r="G161" t="str">
            <v>10.8.1.g</v>
          </cell>
          <cell r="H161" t="str">
            <v>Information Exchange Policies And Procedures</v>
          </cell>
          <cell r="K161">
            <v>150</v>
          </cell>
          <cell r="L161">
            <v>2</v>
          </cell>
          <cell r="P161">
            <v>0</v>
          </cell>
          <cell r="Q161">
            <v>0</v>
          </cell>
          <cell r="R161">
            <v>0</v>
          </cell>
          <cell r="T161">
            <v>0</v>
          </cell>
          <cell r="U161">
            <v>0</v>
          </cell>
        </row>
        <row r="162">
          <cell r="A162" t="str">
            <v>G.12.2</v>
          </cell>
          <cell r="B162" t="str">
            <v>L2.151</v>
          </cell>
          <cell r="C162" t="str">
            <v>Is there a policy that addresses the use and management of removable media? (e.g., CDs, DVDs, tapes, disk drives, etc.)?</v>
          </cell>
          <cell r="G162" t="str">
            <v>10.7.1</v>
          </cell>
          <cell r="H162" t="str">
            <v>Management Of Removable Media</v>
          </cell>
          <cell r="K162">
            <v>151</v>
          </cell>
          <cell r="L162">
            <v>2</v>
          </cell>
          <cell r="P162">
            <v>0</v>
          </cell>
          <cell r="Q162">
            <v>0</v>
          </cell>
          <cell r="R162">
            <v>0</v>
          </cell>
          <cell r="T162">
            <v>0</v>
          </cell>
          <cell r="U162">
            <v>0</v>
          </cell>
        </row>
        <row r="163">
          <cell r="A163" t="str">
            <v>G.12.3</v>
          </cell>
          <cell r="B163" t="str">
            <v>L2.152</v>
          </cell>
          <cell r="C163" t="str">
            <v>Is sensitive data on removable media encrypted?</v>
          </cell>
          <cell r="G163" t="str">
            <v>12.3.1.c</v>
          </cell>
          <cell r="H163" t="str">
            <v>Policy On The Use Of Cryptographic Controls</v>
          </cell>
          <cell r="K163">
            <v>152</v>
          </cell>
          <cell r="L163">
            <v>2</v>
          </cell>
          <cell r="P163">
            <v>0</v>
          </cell>
          <cell r="Q163">
            <v>0</v>
          </cell>
          <cell r="R163">
            <v>0</v>
          </cell>
          <cell r="T163">
            <v>0</v>
          </cell>
          <cell r="U163">
            <v>0</v>
          </cell>
        </row>
        <row r="164">
          <cell r="A164" t="str">
            <v>G.12.4</v>
          </cell>
          <cell r="B164" t="str">
            <v>L2.153</v>
          </cell>
          <cell r="C164" t="str">
            <v>Is there a process for the disposal of media?</v>
          </cell>
          <cell r="G164" t="str">
            <v>10.7.2</v>
          </cell>
          <cell r="H164" t="str">
            <v>Disposal Of Media</v>
          </cell>
          <cell r="K164">
            <v>153</v>
          </cell>
          <cell r="L164">
            <v>2</v>
          </cell>
          <cell r="P164">
            <v>0</v>
          </cell>
          <cell r="Q164">
            <v>0</v>
          </cell>
          <cell r="R164">
            <v>0</v>
          </cell>
          <cell r="T164">
            <v>0</v>
          </cell>
          <cell r="U164">
            <v>0</v>
          </cell>
        </row>
        <row r="165">
          <cell r="A165" t="str">
            <v>G.12.5</v>
          </cell>
          <cell r="B165" t="str">
            <v>L2.154</v>
          </cell>
          <cell r="C165" t="str">
            <v>Is physical media that contains Target Data re-used when no longer required?</v>
          </cell>
          <cell r="G165" t="str">
            <v>9.2.6</v>
          </cell>
          <cell r="H165" t="str">
            <v>Secure disposal or re-use of equipment</v>
          </cell>
          <cell r="K165">
            <v>154</v>
          </cell>
          <cell r="L165">
            <v>2</v>
          </cell>
          <cell r="P165">
            <v>0</v>
          </cell>
          <cell r="Q165">
            <v>0</v>
          </cell>
          <cell r="R165">
            <v>0</v>
          </cell>
          <cell r="T165">
            <v>0</v>
          </cell>
          <cell r="U165">
            <v>0</v>
          </cell>
        </row>
        <row r="166">
          <cell r="A166" t="str">
            <v>G.12.6</v>
          </cell>
          <cell r="B166" t="str">
            <v>L2.155</v>
          </cell>
          <cell r="C166" t="str">
            <v>Is there a process to address the reuse of media?</v>
          </cell>
          <cell r="G166" t="str">
            <v>10.7.3</v>
          </cell>
          <cell r="H166" t="str">
            <v>Information Handling Procedures</v>
          </cell>
          <cell r="K166">
            <v>155</v>
          </cell>
          <cell r="L166">
            <v>2</v>
          </cell>
          <cell r="P166">
            <v>0</v>
          </cell>
          <cell r="Q166">
            <v>0</v>
          </cell>
          <cell r="R166">
            <v>0</v>
          </cell>
          <cell r="T166">
            <v>0</v>
          </cell>
          <cell r="U166">
            <v>0</v>
          </cell>
        </row>
        <row r="167">
          <cell r="A167" t="str">
            <v>G.13</v>
          </cell>
          <cell r="B167" t="str">
            <v>L2.156</v>
          </cell>
          <cell r="C167" t="str">
            <v>Is data sent or received (physical or electronic)?</v>
          </cell>
          <cell r="G167" t="str">
            <v>N/A</v>
          </cell>
          <cell r="H167" t="str">
            <v/>
          </cell>
          <cell r="K167">
            <v>156</v>
          </cell>
          <cell r="L167">
            <v>1</v>
          </cell>
          <cell r="P167">
            <v>0</v>
          </cell>
          <cell r="Q167">
            <v>0</v>
          </cell>
          <cell r="R167">
            <v>0</v>
          </cell>
          <cell r="T167">
            <v>0</v>
          </cell>
          <cell r="U167">
            <v>0</v>
          </cell>
        </row>
        <row r="168">
          <cell r="A168" t="str">
            <v>G.13.1</v>
          </cell>
          <cell r="B168" t="str">
            <v>L2.157</v>
          </cell>
          <cell r="C168" t="str">
            <v>Is Target Data transmitted electronically?</v>
          </cell>
          <cell r="G168" t="str">
            <v>N/A</v>
          </cell>
          <cell r="H168" t="str">
            <v/>
          </cell>
          <cell r="K168">
            <v>157</v>
          </cell>
          <cell r="L168">
            <v>2</v>
          </cell>
          <cell r="P168">
            <v>0</v>
          </cell>
          <cell r="Q168">
            <v>0</v>
          </cell>
          <cell r="R168">
            <v>0</v>
          </cell>
          <cell r="T168">
            <v>0</v>
          </cell>
          <cell r="U168">
            <v>0</v>
          </cell>
        </row>
        <row r="169">
          <cell r="A169" t="str">
            <v>G.13.2</v>
          </cell>
          <cell r="B169" t="str">
            <v>L2.158</v>
          </cell>
          <cell r="C169" t="str">
            <v>Is data sent or received via physical media?</v>
          </cell>
          <cell r="G169" t="str">
            <v>10.8.3</v>
          </cell>
          <cell r="H169" t="str">
            <v>Physical Media In Transit</v>
          </cell>
          <cell r="K169">
            <v>158</v>
          </cell>
          <cell r="L169">
            <v>2</v>
          </cell>
          <cell r="P169">
            <v>0</v>
          </cell>
          <cell r="Q169">
            <v>0</v>
          </cell>
          <cell r="R169">
            <v>0</v>
          </cell>
          <cell r="T169">
            <v>0</v>
          </cell>
          <cell r="U169">
            <v>0</v>
          </cell>
        </row>
        <row r="170">
          <cell r="A170" t="str">
            <v>G.13.3</v>
          </cell>
          <cell r="B170" t="str">
            <v>L2.159</v>
          </cell>
          <cell r="C170" t="str">
            <v>Is Instant Messaging used?</v>
          </cell>
          <cell r="G170" t="str">
            <v>10.8.4</v>
          </cell>
          <cell r="H170" t="str">
            <v>Electronic Messaging</v>
          </cell>
          <cell r="K170">
            <v>159</v>
          </cell>
          <cell r="L170">
            <v>2</v>
          </cell>
          <cell r="P170">
            <v>0</v>
          </cell>
          <cell r="Q170">
            <v>0</v>
          </cell>
          <cell r="R170">
            <v>0</v>
          </cell>
          <cell r="T170">
            <v>0</v>
          </cell>
          <cell r="U170">
            <v>0</v>
          </cell>
        </row>
        <row r="171">
          <cell r="A171" t="str">
            <v>G.13.4</v>
          </cell>
          <cell r="B171" t="str">
            <v>L2.160</v>
          </cell>
          <cell r="C171" t="str">
            <v>Is e-mail used?</v>
          </cell>
          <cell r="G171" t="str">
            <v>10.8.4</v>
          </cell>
          <cell r="H171" t="str">
            <v>Electronic Messaging</v>
          </cell>
          <cell r="K171">
            <v>160</v>
          </cell>
          <cell r="L171">
            <v>2</v>
          </cell>
          <cell r="P171">
            <v>0</v>
          </cell>
          <cell r="Q171">
            <v>0</v>
          </cell>
          <cell r="R171">
            <v>0</v>
          </cell>
          <cell r="T171">
            <v>0</v>
          </cell>
          <cell r="U171">
            <v>0</v>
          </cell>
        </row>
        <row r="172">
          <cell r="A172" t="str">
            <v>G.13.5</v>
          </cell>
          <cell r="B172" t="str">
            <v>L2.161</v>
          </cell>
          <cell r="C172" t="str">
            <v>Are application servers used for processing or storing Target Data?</v>
          </cell>
          <cell r="G172" t="str">
            <v>10.8.5</v>
          </cell>
          <cell r="H172" t="str">
            <v>Business Information Systems</v>
          </cell>
          <cell r="K172">
            <v>161</v>
          </cell>
          <cell r="L172">
            <v>2</v>
          </cell>
          <cell r="P172">
            <v>0</v>
          </cell>
          <cell r="Q172">
            <v>0</v>
          </cell>
          <cell r="R172">
            <v>0</v>
          </cell>
          <cell r="T172">
            <v>0</v>
          </cell>
          <cell r="U172">
            <v>0</v>
          </cell>
        </row>
        <row r="173">
          <cell r="A173" t="str">
            <v>G.13.6</v>
          </cell>
          <cell r="B173" t="str">
            <v>L2.162</v>
          </cell>
          <cell r="C173" t="str">
            <v>Do systems and network devices utilize a common time synchronization service?</v>
          </cell>
          <cell r="G173" t="str">
            <v>10.10.6</v>
          </cell>
          <cell r="H173" t="str">
            <v>Clock Synchronization</v>
          </cell>
          <cell r="K173">
            <v>162</v>
          </cell>
          <cell r="L173">
            <v>2</v>
          </cell>
          <cell r="P173">
            <v>0</v>
          </cell>
          <cell r="Q173">
            <v>0</v>
          </cell>
          <cell r="R173">
            <v>0</v>
          </cell>
          <cell r="T173">
            <v>0</v>
          </cell>
          <cell r="U173">
            <v>0</v>
          </cell>
        </row>
        <row r="174">
          <cell r="A174" t="str">
            <v>G.14</v>
          </cell>
          <cell r="B174" t="str">
            <v>L2.163</v>
          </cell>
          <cell r="C174" t="str">
            <v>Are UNIX or Linux operating systems used for storing or processing Target Data?</v>
          </cell>
          <cell r="G174" t="str">
            <v>N/A</v>
          </cell>
          <cell r="H174" t="str">
            <v/>
          </cell>
          <cell r="K174">
            <v>163</v>
          </cell>
          <cell r="L174">
            <v>1</v>
          </cell>
          <cell r="P174">
            <v>0</v>
          </cell>
          <cell r="Q174">
            <v>0</v>
          </cell>
          <cell r="R174">
            <v>0</v>
          </cell>
          <cell r="T174">
            <v>0</v>
          </cell>
          <cell r="U174">
            <v>0</v>
          </cell>
        </row>
        <row r="175">
          <cell r="A175" t="str">
            <v>G.14.1</v>
          </cell>
          <cell r="B175" t="str">
            <v>L2.164</v>
          </cell>
          <cell r="C175" t="str">
            <v>Are UNIX hardening standards documented?</v>
          </cell>
          <cell r="F175" t="str">
            <v>I.3 Secure System Hardening Standards</v>
          </cell>
          <cell r="G175" t="str">
            <v>10.6.1.e</v>
          </cell>
          <cell r="H175" t="str">
            <v>Network Controls</v>
          </cell>
          <cell r="K175">
            <v>164</v>
          </cell>
          <cell r="L175">
            <v>2</v>
          </cell>
          <cell r="P175">
            <v>0</v>
          </cell>
          <cell r="Q175">
            <v>0</v>
          </cell>
          <cell r="R175">
            <v>0</v>
          </cell>
          <cell r="T175">
            <v>0</v>
          </cell>
          <cell r="U175">
            <v>0</v>
          </cell>
        </row>
        <row r="176">
          <cell r="A176" t="str">
            <v>G.15</v>
          </cell>
          <cell r="B176" t="str">
            <v>L2.165</v>
          </cell>
          <cell r="C176" t="str">
            <v>Are Windows systems used for storing or processing Target Data?</v>
          </cell>
          <cell r="G176" t="str">
            <v>N/A</v>
          </cell>
          <cell r="H176" t="str">
            <v/>
          </cell>
          <cell r="K176">
            <v>165</v>
          </cell>
          <cell r="L176">
            <v>1</v>
          </cell>
          <cell r="P176">
            <v>0</v>
          </cell>
          <cell r="Q176">
            <v>0</v>
          </cell>
          <cell r="R176">
            <v>0</v>
          </cell>
          <cell r="T176">
            <v>0</v>
          </cell>
          <cell r="U176">
            <v>0</v>
          </cell>
        </row>
        <row r="177">
          <cell r="A177" t="str">
            <v>G.15.1</v>
          </cell>
          <cell r="B177" t="str">
            <v>L2.166</v>
          </cell>
          <cell r="C177" t="str">
            <v>Are Windows hardening standards documented?</v>
          </cell>
          <cell r="F177" t="str">
            <v>I.3 Secure System Hardening Standards</v>
          </cell>
          <cell r="G177" t="str">
            <v>10.6.1.e</v>
          </cell>
          <cell r="H177" t="str">
            <v>Network Controls</v>
          </cell>
          <cell r="K177">
            <v>166</v>
          </cell>
          <cell r="L177">
            <v>2</v>
          </cell>
          <cell r="P177">
            <v>0</v>
          </cell>
          <cell r="Q177">
            <v>0</v>
          </cell>
          <cell r="R177">
            <v>0</v>
          </cell>
          <cell r="T177">
            <v>0</v>
          </cell>
          <cell r="U177">
            <v>0</v>
          </cell>
        </row>
        <row r="178">
          <cell r="A178" t="str">
            <v>G.16</v>
          </cell>
          <cell r="B178" t="str">
            <v>L2.167</v>
          </cell>
          <cell r="C178" t="str">
            <v>Is a mainframe used for storing or processing Target Data?</v>
          </cell>
          <cell r="G178" t="str">
            <v>N/A</v>
          </cell>
          <cell r="H178" t="str">
            <v/>
          </cell>
          <cell r="K178">
            <v>167</v>
          </cell>
          <cell r="L178">
            <v>1</v>
          </cell>
          <cell r="P178">
            <v>0</v>
          </cell>
          <cell r="Q178">
            <v>0</v>
          </cell>
          <cell r="R178">
            <v>0</v>
          </cell>
          <cell r="T178">
            <v>0</v>
          </cell>
          <cell r="U178">
            <v>0</v>
          </cell>
        </row>
        <row r="179">
          <cell r="A179" t="str">
            <v>G.16.1</v>
          </cell>
          <cell r="B179" t="str">
            <v>L2.168</v>
          </cell>
          <cell r="C179" t="str">
            <v>Are Mainframe security controls documented?</v>
          </cell>
          <cell r="G179" t="str">
            <v>10.6.1.e</v>
          </cell>
          <cell r="H179" t="str">
            <v>Network Controls</v>
          </cell>
          <cell r="K179">
            <v>168</v>
          </cell>
          <cell r="L179">
            <v>2</v>
          </cell>
          <cell r="P179">
            <v>0</v>
          </cell>
          <cell r="Q179">
            <v>0</v>
          </cell>
          <cell r="R179">
            <v>0</v>
          </cell>
          <cell r="T179">
            <v>0</v>
          </cell>
          <cell r="U179">
            <v>0</v>
          </cell>
        </row>
        <row r="180">
          <cell r="A180" t="str">
            <v>G.17</v>
          </cell>
          <cell r="B180" t="str">
            <v>L2.169</v>
          </cell>
          <cell r="C180" t="str">
            <v>Is an AS400 used for storing or processing Target Data?</v>
          </cell>
          <cell r="G180" t="str">
            <v>N/A</v>
          </cell>
          <cell r="H180" t="str">
            <v/>
          </cell>
          <cell r="K180">
            <v>169</v>
          </cell>
          <cell r="L180">
            <v>1</v>
          </cell>
          <cell r="P180">
            <v>0</v>
          </cell>
          <cell r="Q180">
            <v>0</v>
          </cell>
          <cell r="R180">
            <v>0</v>
          </cell>
          <cell r="T180">
            <v>0</v>
          </cell>
          <cell r="U180">
            <v>0</v>
          </cell>
        </row>
        <row r="181">
          <cell r="A181" t="str">
            <v>G.17.1</v>
          </cell>
          <cell r="B181" t="str">
            <v>L2.170</v>
          </cell>
          <cell r="C181" t="str">
            <v>Are AS400 security controls documented?</v>
          </cell>
          <cell r="G181" t="str">
            <v>10.6.1.e</v>
          </cell>
          <cell r="H181" t="str">
            <v>Network Controls</v>
          </cell>
          <cell r="K181">
            <v>170</v>
          </cell>
          <cell r="L181">
            <v>2</v>
          </cell>
          <cell r="P181">
            <v>0</v>
          </cell>
          <cell r="Q181">
            <v>0</v>
          </cell>
          <cell r="R181">
            <v>0</v>
          </cell>
          <cell r="T181">
            <v>0</v>
          </cell>
          <cell r="U181">
            <v>0</v>
          </cell>
        </row>
        <row r="182">
          <cell r="A182" t="str">
            <v>G.18</v>
          </cell>
          <cell r="B182" t="str">
            <v>L2.171</v>
          </cell>
          <cell r="C182" t="str">
            <v>Is an Open VMS (VAX or Alpha) system used for storing or processing Target Data?</v>
          </cell>
          <cell r="G182" t="str">
            <v>N/A</v>
          </cell>
          <cell r="H182" t="str">
            <v/>
          </cell>
          <cell r="K182">
            <v>171</v>
          </cell>
          <cell r="L182">
            <v>1</v>
          </cell>
          <cell r="P182">
            <v>0</v>
          </cell>
          <cell r="Q182">
            <v>0</v>
          </cell>
          <cell r="R182">
            <v>0</v>
          </cell>
          <cell r="T182">
            <v>0</v>
          </cell>
          <cell r="U182">
            <v>0</v>
          </cell>
        </row>
        <row r="183">
          <cell r="A183" t="str">
            <v>G.18.1</v>
          </cell>
          <cell r="B183" t="str">
            <v>L2.172</v>
          </cell>
          <cell r="C183" t="str">
            <v>Are Open VMS security controls documented?</v>
          </cell>
          <cell r="G183" t="str">
            <v>10.6.1.e</v>
          </cell>
          <cell r="H183" t="str">
            <v>Network Controls</v>
          </cell>
          <cell r="K183">
            <v>172</v>
          </cell>
          <cell r="L183">
            <v>2</v>
          </cell>
          <cell r="P183">
            <v>0</v>
          </cell>
          <cell r="Q183">
            <v>0</v>
          </cell>
          <cell r="R183">
            <v>0</v>
          </cell>
          <cell r="T183">
            <v>0</v>
          </cell>
          <cell r="U183">
            <v>0</v>
          </cell>
        </row>
        <row r="184">
          <cell r="A184" t="str">
            <v>G.19</v>
          </cell>
          <cell r="B184" t="str">
            <v>L2.173</v>
          </cell>
          <cell r="C184" t="str">
            <v>Are Web services provided?</v>
          </cell>
          <cell r="G184" t="str">
            <v>N/A</v>
          </cell>
          <cell r="H184" t="str">
            <v/>
          </cell>
          <cell r="K184">
            <v>173</v>
          </cell>
          <cell r="L184">
            <v>1</v>
          </cell>
          <cell r="P184">
            <v>0</v>
          </cell>
          <cell r="Q184">
            <v>0</v>
          </cell>
          <cell r="R184">
            <v>0</v>
          </cell>
          <cell r="T184">
            <v>0</v>
          </cell>
          <cell r="U184">
            <v>0</v>
          </cell>
        </row>
        <row r="185">
          <cell r="A185" t="str">
            <v>G.19.1</v>
          </cell>
          <cell r="B185" t="str">
            <v>L2.174</v>
          </cell>
          <cell r="C185" t="str">
            <v>Are electronic commerce web sites or applications used to process Target Data?</v>
          </cell>
          <cell r="G185" t="str">
            <v>10.9.1</v>
          </cell>
          <cell r="H185" t="str">
            <v>Electronic Commerce</v>
          </cell>
          <cell r="K185">
            <v>174</v>
          </cell>
          <cell r="L185">
            <v>2</v>
          </cell>
          <cell r="P185">
            <v>0</v>
          </cell>
          <cell r="Q185">
            <v>0</v>
          </cell>
          <cell r="R185">
            <v>0</v>
          </cell>
          <cell r="T185">
            <v>0</v>
          </cell>
          <cell r="U185">
            <v>0</v>
          </cell>
        </row>
        <row r="186">
          <cell r="A186" t="str">
            <v>G.19.2</v>
          </cell>
          <cell r="B186" t="str">
            <v>L2.175</v>
          </cell>
          <cell r="C186" t="str">
            <v>Is Windows IIS for these Web services used?</v>
          </cell>
          <cell r="G186" t="str">
            <v>N/A</v>
          </cell>
          <cell r="H186" t="str">
            <v/>
          </cell>
          <cell r="K186">
            <v>175</v>
          </cell>
          <cell r="L186">
            <v>2</v>
          </cell>
          <cell r="P186">
            <v>0</v>
          </cell>
          <cell r="Q186">
            <v>0</v>
          </cell>
          <cell r="R186">
            <v>0</v>
          </cell>
          <cell r="T186">
            <v>0</v>
          </cell>
          <cell r="U186">
            <v>0</v>
          </cell>
        </row>
        <row r="187">
          <cell r="A187" t="str">
            <v>G.19.3</v>
          </cell>
          <cell r="B187" t="str">
            <v>L2.176</v>
          </cell>
          <cell r="C187" t="str">
            <v>Is Apache used for these Web services?</v>
          </cell>
          <cell r="G187" t="str">
            <v>N/A</v>
          </cell>
          <cell r="H187" t="str">
            <v/>
          </cell>
          <cell r="K187">
            <v>176</v>
          </cell>
          <cell r="L187">
            <v>2</v>
          </cell>
          <cell r="P187">
            <v>0</v>
          </cell>
          <cell r="Q187">
            <v>0</v>
          </cell>
          <cell r="R187">
            <v>0</v>
          </cell>
          <cell r="T187">
            <v>0</v>
          </cell>
          <cell r="U187">
            <v>0</v>
          </cell>
        </row>
        <row r="188">
          <cell r="A188" t="str">
            <v>G.20</v>
          </cell>
          <cell r="B188" t="str">
            <v>L2.177</v>
          </cell>
          <cell r="C188" t="str">
            <v>Are desktop computers used?</v>
          </cell>
          <cell r="G188" t="str">
            <v>N/A</v>
          </cell>
          <cell r="H188" t="str">
            <v/>
          </cell>
          <cell r="K188">
            <v>177</v>
          </cell>
          <cell r="L188">
            <v>1</v>
          </cell>
          <cell r="P188">
            <v>0</v>
          </cell>
          <cell r="Q188">
            <v>0</v>
          </cell>
          <cell r="R188">
            <v>0</v>
          </cell>
          <cell r="T188">
            <v>0</v>
          </cell>
          <cell r="U188">
            <v>0</v>
          </cell>
        </row>
        <row r="189">
          <cell r="A189" t="str">
            <v>G.20.1</v>
          </cell>
          <cell r="B189" t="str">
            <v>L2.178</v>
          </cell>
          <cell r="C189" t="str">
            <v>Is there a segregation of duties for granting access and accessing to Target Data?</v>
          </cell>
          <cell r="G189" t="str">
            <v>11.1.1.h</v>
          </cell>
          <cell r="H189" t="str">
            <v>Access Control Policy</v>
          </cell>
          <cell r="K189">
            <v>178</v>
          </cell>
          <cell r="L189">
            <v>2</v>
          </cell>
          <cell r="P189">
            <v>0</v>
          </cell>
          <cell r="Q189">
            <v>0</v>
          </cell>
          <cell r="R189">
            <v>0</v>
          </cell>
          <cell r="T189">
            <v>0</v>
          </cell>
          <cell r="U189">
            <v>0</v>
          </cell>
        </row>
        <row r="190">
          <cell r="A190" t="str">
            <v>G.20.2</v>
          </cell>
          <cell r="B190" t="str">
            <v>L2.179</v>
          </cell>
          <cell r="C190" t="str">
            <v>Is a user able to move Target Data  to any Removable Media (e.g., floppy disk, recordable CD, USB drive) without detection?</v>
          </cell>
          <cell r="K190">
            <v>179</v>
          </cell>
          <cell r="L190">
            <v>2</v>
          </cell>
          <cell r="P190">
            <v>0</v>
          </cell>
          <cell r="Q190">
            <v>0</v>
          </cell>
          <cell r="R190">
            <v>0</v>
          </cell>
          <cell r="T190">
            <v>0</v>
          </cell>
          <cell r="U190">
            <v>0</v>
          </cell>
        </row>
        <row r="191">
          <cell r="A191" t="str">
            <v>G.20.3</v>
          </cell>
          <cell r="B191" t="str">
            <v>L2.180</v>
          </cell>
          <cell r="C191" t="str">
            <v>Is the user of a system also responsible for reviewing its security audit logs?</v>
          </cell>
          <cell r="G191" t="str">
            <v>10.1.3</v>
          </cell>
          <cell r="H191" t="str">
            <v>Segregation Of Duties</v>
          </cell>
          <cell r="K191">
            <v>180</v>
          </cell>
          <cell r="L191">
            <v>2</v>
          </cell>
          <cell r="P191">
            <v>0</v>
          </cell>
          <cell r="Q191">
            <v>0</v>
          </cell>
          <cell r="R191">
            <v>0</v>
          </cell>
          <cell r="T191">
            <v>0</v>
          </cell>
          <cell r="U191">
            <v>0</v>
          </cell>
        </row>
        <row r="192">
          <cell r="A192" t="str">
            <v>G.20.4</v>
          </cell>
          <cell r="B192" t="str">
            <v>L2.181</v>
          </cell>
          <cell r="C192" t="str">
            <v>Is the segregation of duties established to prevent the user of a system from modifying or deleting its security audit logs?</v>
          </cell>
          <cell r="G192" t="str">
            <v>10.1.3</v>
          </cell>
          <cell r="H192" t="str">
            <v>Segregation Of Duties</v>
          </cell>
          <cell r="K192">
            <v>181</v>
          </cell>
          <cell r="L192">
            <v>2</v>
          </cell>
          <cell r="P192">
            <v>0</v>
          </cell>
          <cell r="Q192">
            <v>0</v>
          </cell>
          <cell r="R192">
            <v>0</v>
          </cell>
          <cell r="T192">
            <v>0</v>
          </cell>
          <cell r="U192">
            <v>0</v>
          </cell>
        </row>
        <row r="193">
          <cell r="A193" t="str">
            <v>G.20.5</v>
          </cell>
          <cell r="B193" t="str">
            <v>L2.182</v>
          </cell>
          <cell r="C193" t="str">
            <v>Is there a segregation of duties for approving access requests and implementing the request?</v>
          </cell>
          <cell r="G193" t="str">
            <v>10.1.3</v>
          </cell>
          <cell r="H193" t="str">
            <v>Segregation Of Duties</v>
          </cell>
          <cell r="K193">
            <v>182</v>
          </cell>
          <cell r="L193">
            <v>2</v>
          </cell>
          <cell r="P193">
            <v>0</v>
          </cell>
          <cell r="Q193">
            <v>0</v>
          </cell>
          <cell r="R193">
            <v>0</v>
          </cell>
          <cell r="T193">
            <v>0</v>
          </cell>
          <cell r="U193">
            <v>0</v>
          </cell>
        </row>
        <row r="194">
          <cell r="A194" t="str">
            <v>G.20.6</v>
          </cell>
          <cell r="B194" t="str">
            <v>L2.183</v>
          </cell>
          <cell r="C194" t="str">
            <v>Are constituents required to use an approved standard operating environment?</v>
          </cell>
          <cell r="G194" t="str">
            <v>10.6.1.e</v>
          </cell>
          <cell r="H194" t="str">
            <v>Network Controls</v>
          </cell>
          <cell r="K194">
            <v>183</v>
          </cell>
          <cell r="L194">
            <v>2</v>
          </cell>
          <cell r="P194">
            <v>0</v>
          </cell>
          <cell r="Q194">
            <v>0</v>
          </cell>
          <cell r="R194">
            <v>0</v>
          </cell>
          <cell r="T194">
            <v>0</v>
          </cell>
          <cell r="U194">
            <v>0</v>
          </cell>
        </row>
        <row r="195">
          <cell r="A195" t="str">
            <v>G.20.7</v>
          </cell>
          <cell r="B195" t="str">
            <v>L2.184</v>
          </cell>
          <cell r="C195" t="str">
            <v>Are internal users required to pass through a content filtering proxy prior to accessing the Internet?</v>
          </cell>
          <cell r="G195" t="str">
            <v>11.4.7</v>
          </cell>
          <cell r="H195" t="str">
            <v>Network Routing Control</v>
          </cell>
          <cell r="K195">
            <v>184</v>
          </cell>
          <cell r="L195">
            <v>2</v>
          </cell>
          <cell r="P195">
            <v>0</v>
          </cell>
          <cell r="Q195">
            <v>0</v>
          </cell>
          <cell r="R195">
            <v>0</v>
          </cell>
          <cell r="T195">
            <v>0</v>
          </cell>
          <cell r="U195">
            <v>0</v>
          </cell>
        </row>
        <row r="196">
          <cell r="A196" t="str">
            <v>G.20.8</v>
          </cell>
          <cell r="B196" t="str">
            <v>L2.185</v>
          </cell>
          <cell r="C196" t="str">
            <v xml:space="preserve">Do applications that are not in the standard operating environment require an approval from security prior to implementation? </v>
          </cell>
          <cell r="G196" t="str">
            <v>15.1.5</v>
          </cell>
          <cell r="H196" t="str">
            <v>Prevention Of Misuse Of Information Processing Facilities</v>
          </cell>
          <cell r="K196">
            <v>185</v>
          </cell>
          <cell r="L196">
            <v>2</v>
          </cell>
          <cell r="P196">
            <v>0</v>
          </cell>
          <cell r="Q196">
            <v>0</v>
          </cell>
          <cell r="R196">
            <v>0</v>
          </cell>
          <cell r="T196">
            <v>0</v>
          </cell>
          <cell r="U196">
            <v>0</v>
          </cell>
        </row>
        <row r="197">
          <cell r="A197" t="str">
            <v>G.20.9</v>
          </cell>
          <cell r="B197" t="str">
            <v>L2.186</v>
          </cell>
          <cell r="C197" t="str">
            <v xml:space="preserve">Do freeware or shareware applications require approval from security prior to installation? </v>
          </cell>
          <cell r="G197" t="str">
            <v>15.1.5</v>
          </cell>
          <cell r="H197" t="str">
            <v>Prevention Of Misuse Of Information Processing Facilities</v>
          </cell>
          <cell r="K197">
            <v>186</v>
          </cell>
          <cell r="L197">
            <v>2</v>
          </cell>
          <cell r="P197">
            <v>0</v>
          </cell>
          <cell r="Q197">
            <v>0</v>
          </cell>
          <cell r="R197">
            <v>0</v>
          </cell>
          <cell r="T197">
            <v>0</v>
          </cell>
          <cell r="U197">
            <v>0</v>
          </cell>
        </row>
        <row r="198">
          <cell r="A198" t="str">
            <v>G.20.10</v>
          </cell>
          <cell r="B198" t="str">
            <v>L2.187</v>
          </cell>
          <cell r="C198" t="str">
            <v>Is Target Data ever stored on non-company managed PC(s)?</v>
          </cell>
          <cell r="G198" t="str">
            <v>N/A</v>
          </cell>
          <cell r="H198" t="str">
            <v/>
          </cell>
          <cell r="K198">
            <v>187</v>
          </cell>
          <cell r="L198">
            <v>2</v>
          </cell>
          <cell r="P198">
            <v>0</v>
          </cell>
          <cell r="Q198">
            <v>0</v>
          </cell>
          <cell r="R198">
            <v>0</v>
          </cell>
          <cell r="T198">
            <v>0</v>
          </cell>
          <cell r="U198">
            <v>0</v>
          </cell>
        </row>
        <row r="199">
          <cell r="A199" t="str">
            <v>G.20.11</v>
          </cell>
          <cell r="B199" t="str">
            <v>L2.188</v>
          </cell>
          <cell r="C199" t="str">
            <v>Can a non-company managed PC connect directly into the company network?</v>
          </cell>
          <cell r="G199" t="str">
            <v>11.4.1</v>
          </cell>
          <cell r="H199" t="str">
            <v>Policy On Use Of Network Services</v>
          </cell>
          <cell r="K199">
            <v>188</v>
          </cell>
          <cell r="L199">
            <v>2</v>
          </cell>
          <cell r="P199">
            <v>0</v>
          </cell>
          <cell r="Q199">
            <v>0</v>
          </cell>
          <cell r="R199">
            <v>0</v>
          </cell>
          <cell r="T199">
            <v>0</v>
          </cell>
          <cell r="U199">
            <v>0</v>
          </cell>
        </row>
        <row r="200">
          <cell r="A200" t="str">
            <v>G.20.12</v>
          </cell>
          <cell r="B200" t="str">
            <v>L2.189</v>
          </cell>
          <cell r="C200" t="str">
            <v>Is the installation of software on company-owned workstations restricted to administrators?</v>
          </cell>
          <cell r="G200" t="str">
            <v>10.8.5.g</v>
          </cell>
          <cell r="H200" t="str">
            <v>Business Information Systems</v>
          </cell>
          <cell r="K200">
            <v>189</v>
          </cell>
          <cell r="L200">
            <v>2</v>
          </cell>
          <cell r="P200">
            <v>0</v>
          </cell>
          <cell r="Q200">
            <v>0</v>
          </cell>
          <cell r="R200">
            <v>0</v>
          </cell>
          <cell r="T200">
            <v>0</v>
          </cell>
          <cell r="U200">
            <v>0</v>
          </cell>
        </row>
        <row r="201">
          <cell r="A201" t="str">
            <v>G.20.13</v>
          </cell>
          <cell r="B201" t="str">
            <v>L2.190</v>
          </cell>
          <cell r="C201" t="str">
            <v>Are users permitted to execute mobile code?</v>
          </cell>
          <cell r="G201" t="str">
            <v>10.4.2</v>
          </cell>
          <cell r="H201" t="str">
            <v>Controls Against Mobile Code</v>
          </cell>
          <cell r="K201">
            <v>190</v>
          </cell>
          <cell r="L201">
            <v>2</v>
          </cell>
          <cell r="P201">
            <v>0</v>
          </cell>
          <cell r="Q201">
            <v>0</v>
          </cell>
          <cell r="R201">
            <v>0</v>
          </cell>
          <cell r="T201">
            <v>0</v>
          </cell>
          <cell r="U201">
            <v>0</v>
          </cell>
        </row>
        <row r="202">
          <cell r="A202" t="str">
            <v>G.20.14</v>
          </cell>
          <cell r="B202" t="str">
            <v>L2.191</v>
          </cell>
          <cell r="C202" t="str">
            <v>Are mobile computing devices (laptop, PDA, etc.) used to store, process or access Target Data?</v>
          </cell>
          <cell r="G202" t="str">
            <v>11.7.1</v>
          </cell>
          <cell r="H202" t="str">
            <v>Mobile Computing And Communications</v>
          </cell>
          <cell r="K202">
            <v>191</v>
          </cell>
          <cell r="L202">
            <v>2</v>
          </cell>
          <cell r="P202">
            <v>0</v>
          </cell>
          <cell r="Q202">
            <v>0</v>
          </cell>
          <cell r="R202">
            <v>0</v>
          </cell>
          <cell r="T202">
            <v>0</v>
          </cell>
          <cell r="U202">
            <v>0</v>
          </cell>
        </row>
        <row r="203">
          <cell r="B203" t="str">
            <v/>
          </cell>
          <cell r="C203" t="str">
            <v>H. Access Control</v>
          </cell>
          <cell r="K203">
            <v>191</v>
          </cell>
          <cell r="L203" t="str">
            <v/>
          </cell>
          <cell r="P203" t="str">
            <v/>
          </cell>
          <cell r="Q203" t="str">
            <v/>
          </cell>
          <cell r="R203" t="str">
            <v/>
          </cell>
          <cell r="T203">
            <v>0</v>
          </cell>
          <cell r="U203" t="str">
            <v/>
          </cell>
        </row>
        <row r="204">
          <cell r="A204" t="str">
            <v>H.1</v>
          </cell>
          <cell r="B204" t="str">
            <v>L2.192</v>
          </cell>
          <cell r="C204" t="str">
            <v>Are electronic systems used to store, process and/or transport Target Data?</v>
          </cell>
          <cell r="G204" t="str">
            <v>N/A</v>
          </cell>
          <cell r="H204" t="str">
            <v/>
          </cell>
          <cell r="K204">
            <v>192</v>
          </cell>
          <cell r="L204">
            <v>1</v>
          </cell>
          <cell r="P204">
            <v>0</v>
          </cell>
          <cell r="Q204">
            <v>0</v>
          </cell>
          <cell r="R204">
            <v>0</v>
          </cell>
          <cell r="T204">
            <v>0</v>
          </cell>
          <cell r="U204">
            <v>0</v>
          </cell>
        </row>
        <row r="205">
          <cell r="A205" t="str">
            <v>H.1.1</v>
          </cell>
          <cell r="B205" t="str">
            <v>L2.193</v>
          </cell>
          <cell r="C205" t="str">
            <v>Is there an access control policy?</v>
          </cell>
          <cell r="F205" t="str">
            <v>B.1 Information Security Policy Content</v>
          </cell>
          <cell r="G205" t="str">
            <v>11.1.1</v>
          </cell>
          <cell r="H205" t="str">
            <v>Access Control Policy</v>
          </cell>
          <cell r="K205">
            <v>193</v>
          </cell>
          <cell r="L205">
            <v>2</v>
          </cell>
          <cell r="P205">
            <v>0</v>
          </cell>
          <cell r="Q205">
            <v>0</v>
          </cell>
          <cell r="R205">
            <v>0</v>
          </cell>
          <cell r="T205">
            <v>0</v>
          </cell>
          <cell r="U205">
            <v>0</v>
          </cell>
        </row>
        <row r="206">
          <cell r="A206" t="str">
            <v>H.1.2</v>
          </cell>
          <cell r="B206" t="str">
            <v>L2.194</v>
          </cell>
          <cell r="C206" t="str">
            <v>Do policies require access controls be in place on applications, operating systems, databases, and network devices to ensure users have least privilege?</v>
          </cell>
          <cell r="G206" t="str">
            <v>11.1.1.c</v>
          </cell>
          <cell r="H206" t="str">
            <v>Access Control Policy</v>
          </cell>
          <cell r="K206">
            <v>194</v>
          </cell>
          <cell r="L206">
            <v>2</v>
          </cell>
          <cell r="P206">
            <v>0</v>
          </cell>
          <cell r="Q206">
            <v>0</v>
          </cell>
          <cell r="R206">
            <v>0</v>
          </cell>
          <cell r="T206">
            <v>0</v>
          </cell>
          <cell r="U206">
            <v>0</v>
          </cell>
        </row>
        <row r="207">
          <cell r="A207" t="str">
            <v>H.2</v>
          </cell>
          <cell r="B207" t="str">
            <v>L2.195</v>
          </cell>
          <cell r="C207" t="str">
            <v>Are unique user IDs used for access?</v>
          </cell>
          <cell r="G207" t="str">
            <v>11.2.1.a</v>
          </cell>
          <cell r="H207" t="str">
            <v>User Registration</v>
          </cell>
          <cell r="K207">
            <v>195</v>
          </cell>
          <cell r="L207">
            <v>1</v>
          </cell>
          <cell r="P207">
            <v>0</v>
          </cell>
          <cell r="Q207">
            <v>0</v>
          </cell>
          <cell r="R207">
            <v>0</v>
          </cell>
          <cell r="T207">
            <v>0</v>
          </cell>
          <cell r="U207">
            <v>0</v>
          </cell>
        </row>
        <row r="208">
          <cell r="A208" t="str">
            <v>H.2.1</v>
          </cell>
          <cell r="B208" t="str">
            <v>L2.196</v>
          </cell>
          <cell r="C208" t="str">
            <v>Can a userID contain data (such as SSN) that could reveal private information of the user?</v>
          </cell>
          <cell r="G208" t="str">
            <v>N/A</v>
          </cell>
          <cell r="H208" t="str">
            <v/>
          </cell>
          <cell r="K208">
            <v>196</v>
          </cell>
          <cell r="L208">
            <v>2</v>
          </cell>
          <cell r="P208">
            <v>0</v>
          </cell>
          <cell r="Q208">
            <v>0</v>
          </cell>
          <cell r="R208">
            <v>0</v>
          </cell>
          <cell r="T208">
            <v>0</v>
          </cell>
          <cell r="U208">
            <v>0</v>
          </cell>
        </row>
        <row r="209">
          <cell r="A209" t="str">
            <v>H.2.2</v>
          </cell>
          <cell r="B209" t="str">
            <v>L2.197</v>
          </cell>
          <cell r="C209" t="str">
            <v>Can a userID contain data that could reveal the access level assigned to the user (e.g., Admin)?</v>
          </cell>
          <cell r="G209" t="str">
            <v>N/A</v>
          </cell>
          <cell r="H209" t="str">
            <v/>
          </cell>
          <cell r="K209">
            <v>197</v>
          </cell>
          <cell r="L209">
            <v>2</v>
          </cell>
          <cell r="P209">
            <v>0</v>
          </cell>
          <cell r="Q209">
            <v>0</v>
          </cell>
          <cell r="R209">
            <v>0</v>
          </cell>
          <cell r="T209">
            <v>0</v>
          </cell>
          <cell r="U209">
            <v>0</v>
          </cell>
        </row>
        <row r="210">
          <cell r="A210" t="str">
            <v>H.2.4</v>
          </cell>
          <cell r="B210" t="str">
            <v>L2.198</v>
          </cell>
          <cell r="C210" t="str">
            <v>Can a user share a userID?</v>
          </cell>
          <cell r="G210" t="str">
            <v>11.2.1.a</v>
          </cell>
          <cell r="H210" t="str">
            <v>User Registration</v>
          </cell>
          <cell r="K210">
            <v>198</v>
          </cell>
          <cell r="L210">
            <v>2</v>
          </cell>
          <cell r="P210">
            <v>0</v>
          </cell>
          <cell r="Q210">
            <v>0</v>
          </cell>
          <cell r="R210">
            <v>0</v>
          </cell>
          <cell r="T210">
            <v>0</v>
          </cell>
          <cell r="U210">
            <v>0</v>
          </cell>
        </row>
        <row r="211">
          <cell r="A211" t="str">
            <v>H.2.5</v>
          </cell>
          <cell r="B211" t="str">
            <v>L2.199</v>
          </cell>
          <cell r="C211" t="str">
            <v>Is there a process to grant and approve access to systems holding, processing, or transporting Target Data?</v>
          </cell>
          <cell r="G211" t="str">
            <v>11.2.1</v>
          </cell>
          <cell r="H211" t="str">
            <v>User Registration</v>
          </cell>
          <cell r="K211">
            <v>199</v>
          </cell>
          <cell r="L211">
            <v>2</v>
          </cell>
          <cell r="P211">
            <v>0</v>
          </cell>
          <cell r="Q211">
            <v>0</v>
          </cell>
          <cell r="R211">
            <v>0</v>
          </cell>
          <cell r="T211">
            <v>0</v>
          </cell>
          <cell r="U211">
            <v>0</v>
          </cell>
        </row>
        <row r="212">
          <cell r="A212" t="str">
            <v>H.2.6</v>
          </cell>
          <cell r="B212" t="str">
            <v>L2.200</v>
          </cell>
          <cell r="C212" t="str">
            <v>Are approved requests for granting access logged or archived?</v>
          </cell>
          <cell r="G212" t="str">
            <v>11.2.1.g</v>
          </cell>
          <cell r="H212" t="str">
            <v>User Registration</v>
          </cell>
          <cell r="K212">
            <v>200</v>
          </cell>
          <cell r="L212">
            <v>2</v>
          </cell>
          <cell r="P212">
            <v>0</v>
          </cell>
          <cell r="Q212">
            <v>0</v>
          </cell>
          <cell r="R212">
            <v>0</v>
          </cell>
          <cell r="T212">
            <v>0</v>
          </cell>
          <cell r="U212">
            <v>0</v>
          </cell>
        </row>
        <row r="213">
          <cell r="A213" t="str">
            <v>H.2.8</v>
          </cell>
          <cell r="B213" t="str">
            <v>L2.201</v>
          </cell>
          <cell r="C213" t="str">
            <v>Is there a process to review; access is only granted to those with a business need to know?</v>
          </cell>
          <cell r="G213" t="str">
            <v>11.2.4</v>
          </cell>
          <cell r="H213" t="str">
            <v>Review Of User Access Rights</v>
          </cell>
          <cell r="K213">
            <v>201</v>
          </cell>
          <cell r="L213">
            <v>2</v>
          </cell>
          <cell r="P213">
            <v>0</v>
          </cell>
          <cell r="Q213">
            <v>0</v>
          </cell>
          <cell r="R213">
            <v>0</v>
          </cell>
          <cell r="T213">
            <v>0</v>
          </cell>
          <cell r="U213">
            <v>0</v>
          </cell>
        </row>
        <row r="214">
          <cell r="A214" t="str">
            <v>H.2.9</v>
          </cell>
          <cell r="B214" t="str">
            <v>L2.202</v>
          </cell>
          <cell r="C214" t="str">
            <v>Upon logon failure, does the error message describe the cause of the failure (e.g., Invalid password, invalid user ID, etc.)?</v>
          </cell>
          <cell r="G214" t="str">
            <v>11.5.1.c</v>
          </cell>
          <cell r="H214" t="str">
            <v>Secure Log-On Procedures</v>
          </cell>
          <cell r="K214">
            <v>202</v>
          </cell>
          <cell r="L214">
            <v>2</v>
          </cell>
          <cell r="P214">
            <v>0</v>
          </cell>
          <cell r="Q214">
            <v>0</v>
          </cell>
          <cell r="R214">
            <v>0</v>
          </cell>
          <cell r="T214">
            <v>0</v>
          </cell>
          <cell r="U214">
            <v>0</v>
          </cell>
        </row>
        <row r="215">
          <cell r="A215" t="str">
            <v>H.2.10</v>
          </cell>
          <cell r="B215" t="str">
            <v>L2.203</v>
          </cell>
          <cell r="C215" t="str">
            <v>Upon successful logon, does a message indicate the last time of successful logon?</v>
          </cell>
          <cell r="G215" t="str">
            <v>11.5.1.g</v>
          </cell>
          <cell r="H215" t="str">
            <v>Secure Log-On Procedures</v>
          </cell>
          <cell r="K215">
            <v>203</v>
          </cell>
          <cell r="L215">
            <v>2</v>
          </cell>
          <cell r="P215">
            <v>0</v>
          </cell>
          <cell r="Q215">
            <v>0</v>
          </cell>
          <cell r="R215">
            <v>0</v>
          </cell>
          <cell r="T215">
            <v>0</v>
          </cell>
          <cell r="U215">
            <v>0</v>
          </cell>
        </row>
        <row r="216">
          <cell r="A216" t="str">
            <v>H.2.11</v>
          </cell>
          <cell r="B216" t="str">
            <v>L2.204</v>
          </cell>
          <cell r="C216" t="str">
            <v>Is multi-factor authentication deployed for “high-risk” environments?</v>
          </cell>
          <cell r="G216" t="str">
            <v>11.5.2</v>
          </cell>
          <cell r="H216" t="str">
            <v>User Identification And Authentication</v>
          </cell>
          <cell r="K216">
            <v>204</v>
          </cell>
          <cell r="L216">
            <v>2</v>
          </cell>
          <cell r="P216">
            <v>0</v>
          </cell>
          <cell r="Q216">
            <v>0</v>
          </cell>
          <cell r="R216">
            <v>0</v>
          </cell>
          <cell r="T216">
            <v>0</v>
          </cell>
          <cell r="U216">
            <v>0</v>
          </cell>
        </row>
        <row r="217">
          <cell r="A217" t="str">
            <v>H.2.12</v>
          </cell>
          <cell r="B217" t="str">
            <v>L2.205</v>
          </cell>
          <cell r="C217" t="str">
            <v>Do all users have a unique userID when accessing applications?</v>
          </cell>
          <cell r="G217" t="str">
            <v>11.5.2</v>
          </cell>
          <cell r="H217" t="str">
            <v>User Identification And Authentication</v>
          </cell>
          <cell r="K217">
            <v>205</v>
          </cell>
          <cell r="L217">
            <v>2</v>
          </cell>
          <cell r="P217">
            <v>0</v>
          </cell>
          <cell r="Q217">
            <v>0</v>
          </cell>
          <cell r="R217">
            <v>0</v>
          </cell>
          <cell r="T217">
            <v>0</v>
          </cell>
          <cell r="U217">
            <v>0</v>
          </cell>
        </row>
        <row r="218">
          <cell r="A218" t="str">
            <v>H.2.13</v>
          </cell>
          <cell r="B218" t="str">
            <v>L2.206</v>
          </cell>
          <cell r="C218" t="str">
            <v>Is the use of system utilities restricted to authorized users only?</v>
          </cell>
          <cell r="G218" t="str">
            <v>11.5.4</v>
          </cell>
          <cell r="H218" t="str">
            <v>Use Of System Utilities</v>
          </cell>
          <cell r="K218">
            <v>206</v>
          </cell>
          <cell r="L218">
            <v>2</v>
          </cell>
          <cell r="P218">
            <v>0</v>
          </cell>
          <cell r="Q218">
            <v>0</v>
          </cell>
          <cell r="R218">
            <v>0</v>
          </cell>
          <cell r="T218">
            <v>0</v>
          </cell>
          <cell r="U218">
            <v>0</v>
          </cell>
        </row>
        <row r="219">
          <cell r="A219" t="str">
            <v>H.2.16</v>
          </cell>
          <cell r="B219" t="str">
            <v>L2.207</v>
          </cell>
          <cell r="C219" t="str">
            <v>Is application development performed?</v>
          </cell>
          <cell r="G219">
            <v>11.6</v>
          </cell>
          <cell r="H219" t="str">
            <v>Application and information access control</v>
          </cell>
          <cell r="K219">
            <v>207</v>
          </cell>
          <cell r="L219">
            <v>2</v>
          </cell>
          <cell r="P219">
            <v>0</v>
          </cell>
          <cell r="Q219">
            <v>0</v>
          </cell>
          <cell r="R219">
            <v>0</v>
          </cell>
          <cell r="T219">
            <v>0</v>
          </cell>
          <cell r="U219">
            <v>0</v>
          </cell>
        </row>
        <row r="220">
          <cell r="A220" t="str">
            <v>H.2.17</v>
          </cell>
          <cell r="B220" t="str">
            <v>L2.208</v>
          </cell>
          <cell r="C220" t="str">
            <v>Are user accounts not assigned to a designated person (i.e., system, vendor, or service accounts) disallowed for normal operations and monitored for usage?</v>
          </cell>
          <cell r="K220">
            <v>208</v>
          </cell>
          <cell r="L220">
            <v>2</v>
          </cell>
          <cell r="P220">
            <v>0</v>
          </cell>
          <cell r="Q220">
            <v>0</v>
          </cell>
          <cell r="R220">
            <v>0</v>
          </cell>
          <cell r="T220">
            <v>0</v>
          </cell>
          <cell r="U220">
            <v>0</v>
          </cell>
        </row>
        <row r="221">
          <cell r="A221" t="str">
            <v>H.3</v>
          </cell>
          <cell r="B221" t="str">
            <v>L2.209</v>
          </cell>
          <cell r="C221" t="str">
            <v>Are passwords required to access systems holding, processing, or transporting Target Data?</v>
          </cell>
          <cell r="G221" t="str">
            <v>11.2.3</v>
          </cell>
          <cell r="H221" t="str">
            <v>User Password Management</v>
          </cell>
          <cell r="K221">
            <v>209</v>
          </cell>
          <cell r="L221">
            <v>1</v>
          </cell>
          <cell r="P221">
            <v>0</v>
          </cell>
          <cell r="Q221">
            <v>0</v>
          </cell>
          <cell r="R221">
            <v>0</v>
          </cell>
          <cell r="T221">
            <v>0</v>
          </cell>
          <cell r="U221">
            <v>0</v>
          </cell>
        </row>
        <row r="222">
          <cell r="A222" t="str">
            <v>H.3.1</v>
          </cell>
          <cell r="B222" t="str">
            <v>L2.210</v>
          </cell>
          <cell r="C222" t="str">
            <v>Is there password policy for systems holding, processing, or transporting Target Data?</v>
          </cell>
          <cell r="G222" t="str">
            <v>11.2.3</v>
          </cell>
          <cell r="H222" t="str">
            <v>User Password Management</v>
          </cell>
          <cell r="K222">
            <v>210</v>
          </cell>
          <cell r="L222">
            <v>2</v>
          </cell>
          <cell r="P222">
            <v>0</v>
          </cell>
          <cell r="Q222">
            <v>0</v>
          </cell>
          <cell r="R222">
            <v>0</v>
          </cell>
          <cell r="T222">
            <v>0</v>
          </cell>
          <cell r="U222">
            <v>0</v>
          </cell>
        </row>
        <row r="223">
          <cell r="A223" t="str">
            <v>H.3.2</v>
          </cell>
          <cell r="B223" t="str">
            <v>L2.211</v>
          </cell>
          <cell r="C223" t="str">
            <v>Are strong passwords required on systems holding, processing, or transporting Target Data?</v>
          </cell>
          <cell r="G223" t="str">
            <v>11.5.2</v>
          </cell>
          <cell r="H223" t="str">
            <v>User Identification And Authentication</v>
          </cell>
          <cell r="K223">
            <v>211</v>
          </cell>
          <cell r="L223">
            <v>2</v>
          </cell>
          <cell r="P223">
            <v>0</v>
          </cell>
          <cell r="Q223">
            <v>0</v>
          </cell>
          <cell r="R223">
            <v>0</v>
          </cell>
          <cell r="T223">
            <v>0</v>
          </cell>
          <cell r="U223">
            <v>0</v>
          </cell>
        </row>
        <row r="224">
          <cell r="A224" t="str">
            <v>H.3.3</v>
          </cell>
          <cell r="B224" t="str">
            <v>L2.212</v>
          </cell>
          <cell r="C224" t="str">
            <v>Are password files and application system data stored in different file systems?</v>
          </cell>
          <cell r="G224" t="str">
            <v>11.5.3.h</v>
          </cell>
          <cell r="H224" t="str">
            <v>Password Management System</v>
          </cell>
          <cell r="K224">
            <v>212</v>
          </cell>
          <cell r="L224">
            <v>2</v>
          </cell>
          <cell r="P224">
            <v>0</v>
          </cell>
          <cell r="Q224">
            <v>0</v>
          </cell>
          <cell r="R224">
            <v>0</v>
          </cell>
          <cell r="T224">
            <v>0</v>
          </cell>
          <cell r="U224">
            <v>0</v>
          </cell>
        </row>
        <row r="225">
          <cell r="A225" t="str">
            <v>H.3.5</v>
          </cell>
          <cell r="B225" t="str">
            <v>L2.213</v>
          </cell>
          <cell r="C225" t="str">
            <v>Are new constituents issued random initial passwords?</v>
          </cell>
          <cell r="G225" t="str">
            <v>11.2.3.b</v>
          </cell>
          <cell r="H225" t="str">
            <v>User Password Management</v>
          </cell>
          <cell r="K225">
            <v>213</v>
          </cell>
          <cell r="L225">
            <v>2</v>
          </cell>
          <cell r="P225">
            <v>0</v>
          </cell>
          <cell r="Q225">
            <v>0</v>
          </cell>
          <cell r="R225">
            <v>0</v>
          </cell>
          <cell r="T225">
            <v>0</v>
          </cell>
          <cell r="U225">
            <v>0</v>
          </cell>
        </row>
        <row r="226">
          <cell r="A226" t="str">
            <v>H.3.6</v>
          </cell>
          <cell r="B226" t="str">
            <v>L2.214</v>
          </cell>
          <cell r="C226" t="str">
            <v>Are users forced to change the password upon first logon?</v>
          </cell>
          <cell r="F226" t="str">
            <v>H.1 Password Controls</v>
          </cell>
          <cell r="G226" t="str">
            <v>11.2.3.b</v>
          </cell>
          <cell r="H226" t="str">
            <v>User Password Management</v>
          </cell>
          <cell r="K226">
            <v>214</v>
          </cell>
          <cell r="L226">
            <v>2</v>
          </cell>
          <cell r="P226">
            <v>0</v>
          </cell>
          <cell r="Q226">
            <v>0</v>
          </cell>
          <cell r="R226">
            <v>0</v>
          </cell>
          <cell r="T226">
            <v>0</v>
          </cell>
          <cell r="U226">
            <v>0</v>
          </cell>
        </row>
        <row r="227">
          <cell r="A227" t="str">
            <v>H.3.7</v>
          </cell>
          <cell r="B227" t="str">
            <v>L2.215</v>
          </cell>
          <cell r="C227" t="str">
            <v>Are temporary passwords unique to an individual?</v>
          </cell>
          <cell r="G227" t="str">
            <v>11.2.3.e</v>
          </cell>
          <cell r="H227" t="str">
            <v>User Password Management</v>
          </cell>
          <cell r="K227">
            <v>215</v>
          </cell>
          <cell r="L227">
            <v>2</v>
          </cell>
          <cell r="P227">
            <v>0</v>
          </cell>
          <cell r="Q227">
            <v>0</v>
          </cell>
          <cell r="R227">
            <v>0</v>
          </cell>
          <cell r="T227">
            <v>0</v>
          </cell>
          <cell r="U227">
            <v>0</v>
          </cell>
        </row>
        <row r="228">
          <cell r="A228" t="str">
            <v>H.3.10</v>
          </cell>
          <cell r="B228" t="str">
            <v>L2.216</v>
          </cell>
          <cell r="C228" t="str">
            <v>Is there a policy to prohibit users from sharing passwords?</v>
          </cell>
          <cell r="G228" t="str">
            <v>11.2.3.a</v>
          </cell>
          <cell r="H228" t="str">
            <v>User Password Management</v>
          </cell>
          <cell r="K228">
            <v>216</v>
          </cell>
          <cell r="L228">
            <v>2</v>
          </cell>
          <cell r="P228">
            <v>0</v>
          </cell>
          <cell r="Q228">
            <v>0</v>
          </cell>
          <cell r="R228">
            <v>0</v>
          </cell>
          <cell r="T228">
            <v>0</v>
          </cell>
          <cell r="U228">
            <v>0</v>
          </cell>
        </row>
        <row r="229">
          <cell r="A229" t="str">
            <v>H.3.11</v>
          </cell>
          <cell r="B229" t="str">
            <v>L2.217</v>
          </cell>
          <cell r="C229" t="str">
            <v>Are users prohibited from keeping paper records of passwords?</v>
          </cell>
          <cell r="G229" t="str">
            <v>11.2.3.g</v>
          </cell>
          <cell r="H229" t="str">
            <v>User Password Management</v>
          </cell>
          <cell r="K229">
            <v>217</v>
          </cell>
          <cell r="L229">
            <v>2</v>
          </cell>
          <cell r="P229">
            <v>0</v>
          </cell>
          <cell r="Q229">
            <v>0</v>
          </cell>
          <cell r="R229">
            <v>0</v>
          </cell>
          <cell r="T229">
            <v>0</v>
          </cell>
          <cell r="U229">
            <v>0</v>
          </cell>
        </row>
        <row r="230">
          <cell r="A230" t="str">
            <v>H.3.12</v>
          </cell>
          <cell r="B230" t="str">
            <v>L2.218</v>
          </cell>
          <cell r="C230" t="str">
            <v>Are vendor default passwords removed, disabled or changed prior to placing the device or system into production?</v>
          </cell>
          <cell r="G230" t="str">
            <v>11.2.3.h</v>
          </cell>
          <cell r="H230" t="str">
            <v>User Password Management</v>
          </cell>
          <cell r="K230">
            <v>218</v>
          </cell>
          <cell r="L230">
            <v>2</v>
          </cell>
          <cell r="P230">
            <v>0</v>
          </cell>
          <cell r="Q230">
            <v>0</v>
          </cell>
          <cell r="R230">
            <v>0</v>
          </cell>
          <cell r="T230">
            <v>0</v>
          </cell>
          <cell r="U230">
            <v>0</v>
          </cell>
        </row>
        <row r="231">
          <cell r="A231" t="str">
            <v>H.3.13</v>
          </cell>
          <cell r="B231" t="str">
            <v>L2.219</v>
          </cell>
          <cell r="C231" t="str">
            <v>Is password reset authority restricted to authorized persons and/or an automated password reset tool?</v>
          </cell>
          <cell r="K231">
            <v>219</v>
          </cell>
          <cell r="L231">
            <v>2</v>
          </cell>
          <cell r="P231">
            <v>0</v>
          </cell>
          <cell r="Q231">
            <v>0</v>
          </cell>
          <cell r="R231">
            <v>0</v>
          </cell>
          <cell r="T231">
            <v>0</v>
          </cell>
          <cell r="U231">
            <v>0</v>
          </cell>
        </row>
        <row r="232">
          <cell r="A232" t="str">
            <v>H.4</v>
          </cell>
          <cell r="B232" t="str">
            <v>L2.220</v>
          </cell>
          <cell r="C232" t="str">
            <v>Is remote access permitted into the environment?</v>
          </cell>
          <cell r="G232">
            <v>11.7</v>
          </cell>
          <cell r="H232" t="str">
            <v>Mobile Computing And Teleworking</v>
          </cell>
          <cell r="K232">
            <v>220</v>
          </cell>
          <cell r="L232">
            <v>1</v>
          </cell>
          <cell r="P232">
            <v>0</v>
          </cell>
          <cell r="Q232">
            <v>0</v>
          </cell>
          <cell r="R232">
            <v>0</v>
          </cell>
          <cell r="T232">
            <v>0</v>
          </cell>
          <cell r="U232">
            <v>0</v>
          </cell>
        </row>
        <row r="233">
          <cell r="A233" t="str">
            <v>H.4.1</v>
          </cell>
          <cell r="B233" t="str">
            <v>L2.221</v>
          </cell>
          <cell r="C233" t="str">
            <v>Is there a remote access policy?</v>
          </cell>
          <cell r="G233" t="str">
            <v>11.7.1</v>
          </cell>
          <cell r="H233" t="str">
            <v>Mobile Computing And Communications</v>
          </cell>
          <cell r="K233">
            <v>221</v>
          </cell>
          <cell r="L233">
            <v>2</v>
          </cell>
          <cell r="P233">
            <v>0</v>
          </cell>
          <cell r="Q233">
            <v>0</v>
          </cell>
          <cell r="R233">
            <v>0</v>
          </cell>
          <cell r="T233">
            <v>0</v>
          </cell>
          <cell r="U233">
            <v>0</v>
          </cell>
        </row>
        <row r="234">
          <cell r="A234" t="str">
            <v>H.4.2</v>
          </cell>
          <cell r="B234" t="str">
            <v>L2.222</v>
          </cell>
          <cell r="C234" t="str">
            <v>Are two active network connections allowed at the same time and are they routable? (e.g., bridged internet connections)?</v>
          </cell>
          <cell r="G234" t="str">
            <v>N/A</v>
          </cell>
          <cell r="H234" t="str">
            <v/>
          </cell>
          <cell r="K234">
            <v>222</v>
          </cell>
          <cell r="L234">
            <v>2</v>
          </cell>
          <cell r="P234">
            <v>0</v>
          </cell>
          <cell r="Q234">
            <v>0</v>
          </cell>
          <cell r="R234">
            <v>0</v>
          </cell>
          <cell r="T234">
            <v>0</v>
          </cell>
          <cell r="U234">
            <v>0</v>
          </cell>
        </row>
        <row r="235">
          <cell r="A235" t="str">
            <v>H.4.5</v>
          </cell>
          <cell r="B235" t="str">
            <v>L2.223</v>
          </cell>
          <cell r="C235" t="str">
            <v>Is multi-factor authentication required for remote access?</v>
          </cell>
          <cell r="F235" t="str">
            <v>H.8 Two-Factor Authentication for Remote Access</v>
          </cell>
          <cell r="G235" t="str">
            <v>11.7.1</v>
          </cell>
          <cell r="H235" t="str">
            <v>Mobile Computing And Communications</v>
          </cell>
          <cell r="K235">
            <v>223</v>
          </cell>
          <cell r="L235">
            <v>2</v>
          </cell>
          <cell r="P235">
            <v>0</v>
          </cell>
          <cell r="Q235">
            <v>0</v>
          </cell>
          <cell r="R235">
            <v>0</v>
          </cell>
          <cell r="T235">
            <v>0</v>
          </cell>
          <cell r="U235">
            <v>0</v>
          </cell>
        </row>
        <row r="236">
          <cell r="A236" t="str">
            <v>H.4.6</v>
          </cell>
          <cell r="B236" t="str">
            <v>L2.224</v>
          </cell>
          <cell r="C236" t="str">
            <v>Are two active network connections allowed at the same time and are they routable? (e.g., bridged internet connections)?</v>
          </cell>
          <cell r="K236">
            <v>224</v>
          </cell>
          <cell r="L236">
            <v>2</v>
          </cell>
          <cell r="P236">
            <v>0</v>
          </cell>
          <cell r="Q236">
            <v>0</v>
          </cell>
          <cell r="R236">
            <v>0</v>
          </cell>
          <cell r="T236">
            <v>0</v>
          </cell>
          <cell r="U236">
            <v>0</v>
          </cell>
        </row>
        <row r="237">
          <cell r="A237" t="str">
            <v>H.5</v>
          </cell>
          <cell r="B237" t="str">
            <v>L2.225</v>
          </cell>
          <cell r="C237" t="str">
            <v>Is there a teleworking policy?</v>
          </cell>
          <cell r="G237" t="str">
            <v>11.7.2</v>
          </cell>
          <cell r="H237" t="str">
            <v>Teleworking</v>
          </cell>
          <cell r="K237">
            <v>225</v>
          </cell>
          <cell r="L237">
            <v>1</v>
          </cell>
          <cell r="P237">
            <v>0</v>
          </cell>
          <cell r="Q237">
            <v>0</v>
          </cell>
          <cell r="R237">
            <v>0</v>
          </cell>
          <cell r="T237">
            <v>0</v>
          </cell>
          <cell r="U237">
            <v>0</v>
          </cell>
        </row>
        <row r="238">
          <cell r="A238" t="str">
            <v>H.5.1</v>
          </cell>
          <cell r="B238" t="str">
            <v>L2.226</v>
          </cell>
          <cell r="C238" t="str">
            <v>Has it been approved by management?</v>
          </cell>
          <cell r="G238" t="str">
            <v>5.1.1</v>
          </cell>
          <cell r="H238" t="str">
            <v>Information Security Policy Document</v>
          </cell>
          <cell r="K238">
            <v>226</v>
          </cell>
          <cell r="L238">
            <v>2</v>
          </cell>
          <cell r="P238">
            <v>0</v>
          </cell>
          <cell r="Q238">
            <v>0</v>
          </cell>
          <cell r="R238">
            <v>0</v>
          </cell>
          <cell r="T238">
            <v>0</v>
          </cell>
          <cell r="U238">
            <v>0</v>
          </cell>
        </row>
        <row r="239">
          <cell r="A239" t="str">
            <v>H.5.3</v>
          </cell>
          <cell r="B239" t="str">
            <v>L2.227</v>
          </cell>
          <cell r="C239" t="str">
            <v>Is the teleworking policy consistent with the organization's security policy?</v>
          </cell>
          <cell r="G239" t="str">
            <v>11.7.2</v>
          </cell>
          <cell r="H239" t="str">
            <v>Teleworking</v>
          </cell>
          <cell r="K239">
            <v>227</v>
          </cell>
          <cell r="L239">
            <v>2</v>
          </cell>
          <cell r="P239">
            <v>0</v>
          </cell>
          <cell r="Q239">
            <v>0</v>
          </cell>
          <cell r="R239">
            <v>0</v>
          </cell>
          <cell r="T239">
            <v>0</v>
          </cell>
          <cell r="U239">
            <v>0</v>
          </cell>
        </row>
        <row r="240">
          <cell r="B240" t="str">
            <v/>
          </cell>
          <cell r="C240" t="str">
            <v>I. Information Systems Acquisition Development &amp; Maintenance</v>
          </cell>
          <cell r="K240">
            <v>227</v>
          </cell>
          <cell r="L240" t="str">
            <v/>
          </cell>
          <cell r="P240" t="str">
            <v/>
          </cell>
          <cell r="Q240" t="str">
            <v/>
          </cell>
          <cell r="R240" t="str">
            <v/>
          </cell>
          <cell r="T240">
            <v>0</v>
          </cell>
          <cell r="U240" t="str">
            <v/>
          </cell>
        </row>
        <row r="241">
          <cell r="A241" t="str">
            <v>I.1</v>
          </cell>
          <cell r="B241" t="str">
            <v>L2.228</v>
          </cell>
          <cell r="C241" t="str">
            <v>Are business information systems used for processing, storing or transmitting Target Data?</v>
          </cell>
          <cell r="G241" t="str">
            <v>12.1.1</v>
          </cell>
          <cell r="H241" t="str">
            <v>Security Requirements Analysis And Specification</v>
          </cell>
          <cell r="K241">
            <v>228</v>
          </cell>
          <cell r="L241">
            <v>1</v>
          </cell>
          <cell r="P241">
            <v>0</v>
          </cell>
          <cell r="Q241">
            <v>0</v>
          </cell>
          <cell r="R241">
            <v>0</v>
          </cell>
          <cell r="T241">
            <v>0</v>
          </cell>
          <cell r="U241">
            <v>0</v>
          </cell>
        </row>
        <row r="242">
          <cell r="A242" t="str">
            <v>I.1.1</v>
          </cell>
          <cell r="B242" t="str">
            <v>L2.229</v>
          </cell>
          <cell r="C242" t="str">
            <v>Are security requirements documented?</v>
          </cell>
          <cell r="G242" t="str">
            <v>12.1.1</v>
          </cell>
          <cell r="H242" t="str">
            <v>Security Requirements Analysis And Specification</v>
          </cell>
          <cell r="K242">
            <v>229</v>
          </cell>
          <cell r="L242">
            <v>2</v>
          </cell>
          <cell r="P242">
            <v>0</v>
          </cell>
          <cell r="Q242">
            <v>0</v>
          </cell>
          <cell r="R242">
            <v>0</v>
          </cell>
          <cell r="T242">
            <v>0</v>
          </cell>
          <cell r="U242">
            <v>0</v>
          </cell>
        </row>
        <row r="243">
          <cell r="A243" t="str">
            <v>I.1.2</v>
          </cell>
          <cell r="B243" t="str">
            <v>L2.230</v>
          </cell>
          <cell r="C243" t="str">
            <v>Does the use or installation of open source software (e.g., Linux, Apache, etc.) undergo an information security review and approval process?</v>
          </cell>
          <cell r="G243" t="str">
            <v>12.1.1</v>
          </cell>
          <cell r="H243" t="str">
            <v>Security Requirements Analysis And Specification</v>
          </cell>
          <cell r="K243">
            <v>230</v>
          </cell>
          <cell r="L243">
            <v>2</v>
          </cell>
          <cell r="P243">
            <v>0</v>
          </cell>
          <cell r="Q243">
            <v>0</v>
          </cell>
          <cell r="R243">
            <v>0</v>
          </cell>
          <cell r="T243">
            <v>0</v>
          </cell>
          <cell r="U243">
            <v>0</v>
          </cell>
        </row>
        <row r="244">
          <cell r="A244" t="str">
            <v>I.2</v>
          </cell>
          <cell r="B244" t="str">
            <v>L2.231</v>
          </cell>
          <cell r="C244" t="str">
            <v>Is application development performed?</v>
          </cell>
          <cell r="G244">
            <v>12.5</v>
          </cell>
          <cell r="H244" t="str">
            <v>Security In Development And Support Processes</v>
          </cell>
          <cell r="K244">
            <v>231</v>
          </cell>
          <cell r="L244">
            <v>1</v>
          </cell>
          <cell r="P244">
            <v>0</v>
          </cell>
          <cell r="Q244">
            <v>0</v>
          </cell>
          <cell r="R244">
            <v>0</v>
          </cell>
          <cell r="T244">
            <v>0</v>
          </cell>
          <cell r="U244">
            <v>0</v>
          </cell>
        </row>
        <row r="245">
          <cell r="A245" t="str">
            <v>I.2.3</v>
          </cell>
          <cell r="B245" t="str">
            <v>L2.232</v>
          </cell>
          <cell r="C245" t="str">
            <v>Is an application’s authenticated state maintained for every data transaction for the duration of that session?</v>
          </cell>
          <cell r="G245" t="str">
            <v>11.5.6</v>
          </cell>
          <cell r="H245" t="str">
            <v>Limitation Of Connection Time</v>
          </cell>
          <cell r="K245">
            <v>232</v>
          </cell>
          <cell r="L245">
            <v>2</v>
          </cell>
          <cell r="P245">
            <v>0</v>
          </cell>
          <cell r="Q245">
            <v>0</v>
          </cell>
          <cell r="R245">
            <v>0</v>
          </cell>
          <cell r="T245">
            <v>0</v>
          </cell>
          <cell r="U245">
            <v>0</v>
          </cell>
        </row>
        <row r="246">
          <cell r="A246" t="str">
            <v>I.2.4</v>
          </cell>
          <cell r="B246" t="str">
            <v>L2.233</v>
          </cell>
          <cell r="C246" t="str">
            <v>Does the application provide a means for re-authenticating a user?</v>
          </cell>
          <cell r="G246" t="str">
            <v>11.5.6</v>
          </cell>
          <cell r="H246" t="str">
            <v>Limitation Of Connection Time</v>
          </cell>
          <cell r="K246">
            <v>233</v>
          </cell>
          <cell r="L246">
            <v>2</v>
          </cell>
          <cell r="P246">
            <v>0</v>
          </cell>
          <cell r="Q246">
            <v>0</v>
          </cell>
          <cell r="R246">
            <v>0</v>
          </cell>
          <cell r="T246">
            <v>0</v>
          </cell>
          <cell r="U246">
            <v>0</v>
          </cell>
        </row>
        <row r="247">
          <cell r="A247" t="str">
            <v>I.2.5</v>
          </cell>
          <cell r="B247" t="str">
            <v>L2.234</v>
          </cell>
          <cell r="C247" t="str">
            <v>Do web-facing systems that perform authentication also require session validation for subsequent requests?</v>
          </cell>
          <cell r="G247" t="str">
            <v>N/A</v>
          </cell>
          <cell r="H247" t="str">
            <v/>
          </cell>
          <cell r="K247">
            <v>234</v>
          </cell>
          <cell r="L247">
            <v>2</v>
          </cell>
          <cell r="P247">
            <v>0</v>
          </cell>
          <cell r="Q247">
            <v>0</v>
          </cell>
          <cell r="R247">
            <v>0</v>
          </cell>
          <cell r="T247">
            <v>0</v>
          </cell>
          <cell r="U247">
            <v>0</v>
          </cell>
        </row>
        <row r="248">
          <cell r="A248" t="str">
            <v>I.2.6</v>
          </cell>
          <cell r="B248" t="str">
            <v>L2.235</v>
          </cell>
          <cell r="C248" t="str">
            <v>Are authorization checks present for all tiers or points in a multi-tiered application architecture?</v>
          </cell>
          <cell r="G248" t="str">
            <v>10.9.2.b</v>
          </cell>
          <cell r="H248" t="str">
            <v>On-Line Transactions</v>
          </cell>
          <cell r="K248">
            <v>235</v>
          </cell>
          <cell r="L248">
            <v>2</v>
          </cell>
          <cell r="P248">
            <v>0</v>
          </cell>
          <cell r="Q248">
            <v>0</v>
          </cell>
          <cell r="R248">
            <v>0</v>
          </cell>
          <cell r="T248">
            <v>0</v>
          </cell>
          <cell r="U248">
            <v>0</v>
          </cell>
        </row>
        <row r="249">
          <cell r="A249" t="str">
            <v>I.2.9</v>
          </cell>
          <cell r="B249" t="str">
            <v>L2.236</v>
          </cell>
          <cell r="C249" t="str">
            <v>Is there a Software Development Life Cycle (SDLC) process?</v>
          </cell>
          <cell r="G249">
            <v>12.5</v>
          </cell>
          <cell r="H249" t="str">
            <v>Security In Development And Support Processes</v>
          </cell>
          <cell r="K249">
            <v>236</v>
          </cell>
          <cell r="L249">
            <v>2</v>
          </cell>
          <cell r="P249">
            <v>0</v>
          </cell>
          <cell r="Q249">
            <v>0</v>
          </cell>
          <cell r="R249">
            <v>0</v>
          </cell>
          <cell r="T249">
            <v>0</v>
          </cell>
          <cell r="U249">
            <v>0</v>
          </cell>
        </row>
        <row r="250">
          <cell r="A250" t="str">
            <v>I.2.10</v>
          </cell>
          <cell r="B250" t="str">
            <v>L2.237</v>
          </cell>
          <cell r="C250" t="str">
            <v>Are there different source code repositories for production and non-production?</v>
          </cell>
          <cell r="G250" t="str">
            <v>12.4.3.a</v>
          </cell>
          <cell r="H250" t="str">
            <v>Access Control To Program Source Code</v>
          </cell>
          <cell r="K250">
            <v>237</v>
          </cell>
          <cell r="L250">
            <v>2</v>
          </cell>
          <cell r="P250">
            <v>0</v>
          </cell>
          <cell r="Q250">
            <v>0</v>
          </cell>
          <cell r="R250">
            <v>0</v>
          </cell>
          <cell r="T250">
            <v>0</v>
          </cell>
          <cell r="U250">
            <v>0</v>
          </cell>
        </row>
        <row r="251">
          <cell r="A251" t="str">
            <v>I.2.11</v>
          </cell>
          <cell r="B251" t="str">
            <v>L2.238</v>
          </cell>
          <cell r="C251" t="str">
            <v>Do support personnel have access to program source libraries?</v>
          </cell>
          <cell r="G251" t="str">
            <v>12.4.3.c</v>
          </cell>
          <cell r="H251" t="str">
            <v>Access Control To Program Source Code</v>
          </cell>
          <cell r="K251">
            <v>238</v>
          </cell>
          <cell r="L251">
            <v>2</v>
          </cell>
          <cell r="P251">
            <v>0</v>
          </cell>
          <cell r="Q251">
            <v>0</v>
          </cell>
          <cell r="R251">
            <v>0</v>
          </cell>
          <cell r="T251">
            <v>0</v>
          </cell>
          <cell r="U251">
            <v>0</v>
          </cell>
        </row>
        <row r="252">
          <cell r="A252" t="str">
            <v>I.2.12</v>
          </cell>
          <cell r="B252" t="str">
            <v>L2.239</v>
          </cell>
          <cell r="C252" t="str">
            <v>Is all access to program source libraries logged?</v>
          </cell>
          <cell r="G252" t="str">
            <v>12.4.3.f</v>
          </cell>
          <cell r="H252" t="str">
            <v>Access Control To Program Source Code</v>
          </cell>
          <cell r="K252">
            <v>239</v>
          </cell>
          <cell r="L252">
            <v>2</v>
          </cell>
          <cell r="P252">
            <v>0</v>
          </cell>
          <cell r="Q252">
            <v>0</v>
          </cell>
          <cell r="R252">
            <v>0</v>
          </cell>
          <cell r="T252">
            <v>0</v>
          </cell>
          <cell r="U252">
            <v>0</v>
          </cell>
        </row>
        <row r="253">
          <cell r="A253" t="str">
            <v>I.2.13</v>
          </cell>
          <cell r="B253" t="str">
            <v>L2.240</v>
          </cell>
          <cell r="C253" t="str">
            <v>Are change control procedures required for all changes to the production environment?</v>
          </cell>
          <cell r="G253" t="str">
            <v>12.4.3.g</v>
          </cell>
          <cell r="H253" t="str">
            <v>Access Control To Program Source Code</v>
          </cell>
          <cell r="K253">
            <v>240</v>
          </cell>
          <cell r="L253">
            <v>2</v>
          </cell>
          <cell r="P253">
            <v>0</v>
          </cell>
          <cell r="Q253">
            <v>0</v>
          </cell>
          <cell r="R253">
            <v>0</v>
          </cell>
          <cell r="T253">
            <v>0</v>
          </cell>
          <cell r="U253">
            <v>0</v>
          </cell>
        </row>
        <row r="254">
          <cell r="A254" t="str">
            <v>I.2.14</v>
          </cell>
          <cell r="B254" t="str">
            <v>L2.241</v>
          </cell>
          <cell r="C254" t="str">
            <v>Is the sensitivity of an application explicitly identified and documented?</v>
          </cell>
          <cell r="G254" t="str">
            <v>11.6.2.a</v>
          </cell>
          <cell r="H254" t="str">
            <v>Sensitive System Isolation</v>
          </cell>
          <cell r="K254">
            <v>241</v>
          </cell>
          <cell r="L254">
            <v>2</v>
          </cell>
          <cell r="P254">
            <v>0</v>
          </cell>
          <cell r="Q254">
            <v>0</v>
          </cell>
          <cell r="R254">
            <v>0</v>
          </cell>
          <cell r="T254">
            <v>0</v>
          </cell>
          <cell r="U254">
            <v>0</v>
          </cell>
        </row>
        <row r="255">
          <cell r="A255" t="str">
            <v>I.2.22</v>
          </cell>
          <cell r="B255" t="str">
            <v>L2.242</v>
          </cell>
          <cell r="C255" t="str">
            <v>Is Target Data ever used in the test, development, or QA environments?</v>
          </cell>
          <cell r="G255" t="str">
            <v>12.4.2</v>
          </cell>
          <cell r="H255" t="str">
            <v>Protection Of System Test Data</v>
          </cell>
          <cell r="K255">
            <v>242</v>
          </cell>
          <cell r="L255">
            <v>2</v>
          </cell>
          <cell r="P255">
            <v>0</v>
          </cell>
          <cell r="Q255">
            <v>0</v>
          </cell>
          <cell r="R255">
            <v>0</v>
          </cell>
          <cell r="T255">
            <v>0</v>
          </cell>
          <cell r="U255">
            <v>0</v>
          </cell>
        </row>
        <row r="256">
          <cell r="A256" t="str">
            <v>I.2.23</v>
          </cell>
          <cell r="B256" t="str">
            <v>L2.243</v>
          </cell>
          <cell r="C256" t="str">
            <v>Are the access control procedures the same for both the test and production environment?</v>
          </cell>
          <cell r="G256" t="str">
            <v>12.4.2.a</v>
          </cell>
          <cell r="H256" t="str">
            <v>Protection Of System Test Data</v>
          </cell>
          <cell r="K256">
            <v>243</v>
          </cell>
          <cell r="L256">
            <v>2</v>
          </cell>
          <cell r="P256">
            <v>0</v>
          </cell>
          <cell r="Q256">
            <v>0</v>
          </cell>
          <cell r="R256">
            <v>0</v>
          </cell>
          <cell r="T256">
            <v>0</v>
          </cell>
          <cell r="U256">
            <v>0</v>
          </cell>
        </row>
        <row r="257">
          <cell r="A257" t="str">
            <v>I.2.25</v>
          </cell>
          <cell r="B257" t="str">
            <v>L2.244</v>
          </cell>
          <cell r="C257" t="str">
            <v>Is there a project management function?</v>
          </cell>
          <cell r="G257" t="str">
            <v>N/A</v>
          </cell>
          <cell r="H257" t="str">
            <v/>
          </cell>
          <cell r="K257">
            <v>244</v>
          </cell>
          <cell r="L257">
            <v>2</v>
          </cell>
          <cell r="P257">
            <v>0</v>
          </cell>
          <cell r="Q257">
            <v>0</v>
          </cell>
          <cell r="R257">
            <v>0</v>
          </cell>
          <cell r="T257">
            <v>0</v>
          </cell>
          <cell r="U257">
            <v>0</v>
          </cell>
        </row>
        <row r="258">
          <cell r="A258" t="str">
            <v>I.2.26</v>
          </cell>
          <cell r="B258" t="str">
            <v>L2.245</v>
          </cell>
          <cell r="C258" t="str">
            <v>Is software and infrastructure independently tested prior to implementation?</v>
          </cell>
          <cell r="G258" t="str">
            <v>6.1.8</v>
          </cell>
          <cell r="H258" t="str">
            <v>Independent Review Of Information Security</v>
          </cell>
          <cell r="K258">
            <v>245</v>
          </cell>
          <cell r="L258">
            <v>2</v>
          </cell>
          <cell r="P258">
            <v>0</v>
          </cell>
          <cell r="Q258">
            <v>0</v>
          </cell>
          <cell r="R258">
            <v>0</v>
          </cell>
          <cell r="T258">
            <v>0</v>
          </cell>
          <cell r="U258">
            <v>0</v>
          </cell>
        </row>
        <row r="259">
          <cell r="A259" t="str">
            <v>I.2.28</v>
          </cell>
          <cell r="B259" t="str">
            <v>L2.246</v>
          </cell>
          <cell r="C259" t="str">
            <v>Is there a documented change management / change control process?</v>
          </cell>
          <cell r="G259" t="str">
            <v>12.5.1</v>
          </cell>
          <cell r="H259" t="str">
            <v>Change Control Procedures</v>
          </cell>
          <cell r="K259">
            <v>246</v>
          </cell>
          <cell r="L259">
            <v>2</v>
          </cell>
          <cell r="P259">
            <v>0</v>
          </cell>
          <cell r="Q259">
            <v>0</v>
          </cell>
          <cell r="R259">
            <v>0</v>
          </cell>
          <cell r="T259">
            <v>0</v>
          </cell>
          <cell r="U259">
            <v>0</v>
          </cell>
        </row>
        <row r="260">
          <cell r="A260" t="str">
            <v>I.2.29</v>
          </cell>
          <cell r="B260" t="str">
            <v>L2.247</v>
          </cell>
          <cell r="C260" t="str">
            <v>Are audit logs maintained and reviewed for all program library updates?</v>
          </cell>
          <cell r="G260" t="str">
            <v>12.4.1.f</v>
          </cell>
          <cell r="H260" t="str">
            <v>Control Of Operational Software</v>
          </cell>
          <cell r="K260">
            <v>247</v>
          </cell>
          <cell r="L260">
            <v>2</v>
          </cell>
          <cell r="P260">
            <v>0</v>
          </cell>
          <cell r="Q260">
            <v>0</v>
          </cell>
          <cell r="R260">
            <v>0</v>
          </cell>
          <cell r="T260">
            <v>0</v>
          </cell>
          <cell r="U260">
            <v>0</v>
          </cell>
        </row>
        <row r="261">
          <cell r="A261" t="str">
            <v>I.2.30</v>
          </cell>
          <cell r="B261" t="str">
            <v>L2.248</v>
          </cell>
          <cell r="C261" t="str">
            <v>Are compilers, editors or other development tools present in the production environment?</v>
          </cell>
          <cell r="G261" t="str">
            <v>10.1.4.c</v>
          </cell>
          <cell r="H261" t="str">
            <v>Separation Of Development, Test, And Operational Facilities</v>
          </cell>
          <cell r="K261">
            <v>248</v>
          </cell>
          <cell r="L261">
            <v>2</v>
          </cell>
          <cell r="P261">
            <v>0</v>
          </cell>
          <cell r="Q261">
            <v>0</v>
          </cell>
          <cell r="R261">
            <v>0</v>
          </cell>
          <cell r="T261">
            <v>0</v>
          </cell>
          <cell r="U261">
            <v>0</v>
          </cell>
        </row>
        <row r="262">
          <cell r="A262" t="str">
            <v>I.3</v>
          </cell>
          <cell r="B262" t="str">
            <v>L2.249</v>
          </cell>
          <cell r="C262" t="str">
            <v>Are systems and applications patched?</v>
          </cell>
          <cell r="F262" t="str">
            <v>I.4 System Patching</v>
          </cell>
          <cell r="G262" t="str">
            <v>12.6.1</v>
          </cell>
          <cell r="H262" t="str">
            <v>Control Of Technical Vulnerabilities</v>
          </cell>
          <cell r="K262">
            <v>249</v>
          </cell>
          <cell r="L262">
            <v>1</v>
          </cell>
          <cell r="P262">
            <v>0</v>
          </cell>
          <cell r="Q262">
            <v>0</v>
          </cell>
          <cell r="R262">
            <v>0</v>
          </cell>
          <cell r="T262">
            <v>0</v>
          </cell>
          <cell r="U262">
            <v>0</v>
          </cell>
        </row>
        <row r="263">
          <cell r="A263" t="str">
            <v>I.3.1</v>
          </cell>
          <cell r="B263" t="str">
            <v>L2.250</v>
          </cell>
          <cell r="C263" t="str">
            <v>Is there a documented process to patch systems and applications?</v>
          </cell>
          <cell r="G263" t="str">
            <v>12.6.1</v>
          </cell>
          <cell r="H263" t="str">
            <v>Control Of Technical Vulnerabilities</v>
          </cell>
          <cell r="K263">
            <v>250</v>
          </cell>
          <cell r="L263">
            <v>2</v>
          </cell>
          <cell r="P263">
            <v>0</v>
          </cell>
          <cell r="Q263">
            <v>0</v>
          </cell>
          <cell r="R263">
            <v>0</v>
          </cell>
          <cell r="T263">
            <v>0</v>
          </cell>
          <cell r="U263">
            <v>0</v>
          </cell>
        </row>
        <row r="264">
          <cell r="A264" t="str">
            <v>I.3.2</v>
          </cell>
          <cell r="B264" t="str">
            <v>L2.251</v>
          </cell>
          <cell r="C264" t="str">
            <v>Are third party alert services used to keep up to date with the latest vulnerabilities?</v>
          </cell>
          <cell r="G264" t="str">
            <v>12.6.1.b</v>
          </cell>
          <cell r="H264" t="str">
            <v>Control Of Technical Vulnerabilities</v>
          </cell>
          <cell r="K264">
            <v>251</v>
          </cell>
          <cell r="L264">
            <v>2</v>
          </cell>
          <cell r="P264">
            <v>0</v>
          </cell>
          <cell r="Q264">
            <v>0</v>
          </cell>
          <cell r="R264">
            <v>0</v>
          </cell>
          <cell r="T264">
            <v>0</v>
          </cell>
          <cell r="U264">
            <v>0</v>
          </cell>
        </row>
        <row r="265">
          <cell r="A265" t="str">
            <v>I.4</v>
          </cell>
          <cell r="B265" t="str">
            <v>L2.252</v>
          </cell>
          <cell r="C265" t="str">
            <v>Is a web site supported, hosted or maintained that has access to Target Data?</v>
          </cell>
          <cell r="G265" t="str">
            <v>N/A</v>
          </cell>
          <cell r="H265" t="str">
            <v/>
          </cell>
          <cell r="K265">
            <v>252</v>
          </cell>
          <cell r="L265">
            <v>1</v>
          </cell>
          <cell r="P265">
            <v>0</v>
          </cell>
          <cell r="Q265">
            <v>0</v>
          </cell>
          <cell r="R265">
            <v>0</v>
          </cell>
          <cell r="T265">
            <v>0</v>
          </cell>
          <cell r="U265">
            <v>0</v>
          </cell>
        </row>
        <row r="266">
          <cell r="A266" t="str">
            <v>I.4.1</v>
          </cell>
          <cell r="B266" t="str">
            <v>L2.253</v>
          </cell>
          <cell r="C266" t="str">
            <v>Are regular penetration tests executed against web-based applications?</v>
          </cell>
          <cell r="F266" t="str">
            <v>I.1 Application Vulnerability Assessments/Ethical Hacking</v>
          </cell>
          <cell r="G266" t="str">
            <v>15.2.2</v>
          </cell>
          <cell r="H266" t="str">
            <v>Technical Compliance Checking</v>
          </cell>
          <cell r="K266">
            <v>253</v>
          </cell>
          <cell r="L266">
            <v>2</v>
          </cell>
          <cell r="P266">
            <v>0</v>
          </cell>
          <cell r="Q266">
            <v>0</v>
          </cell>
          <cell r="R266">
            <v>0</v>
          </cell>
          <cell r="T266">
            <v>0</v>
          </cell>
          <cell r="U266">
            <v>0</v>
          </cell>
        </row>
        <row r="267">
          <cell r="A267" t="str">
            <v>I.4.5</v>
          </cell>
          <cell r="B267" t="str">
            <v>L2.254</v>
          </cell>
          <cell r="C267" t="str">
            <v>Is data input into applications validated for accuracy?</v>
          </cell>
          <cell r="G267" t="str">
            <v>12.2.1</v>
          </cell>
          <cell r="H267" t="str">
            <v>Input Data Validation</v>
          </cell>
          <cell r="K267">
            <v>254</v>
          </cell>
          <cell r="L267">
            <v>2</v>
          </cell>
          <cell r="P267">
            <v>0</v>
          </cell>
          <cell r="Q267">
            <v>0</v>
          </cell>
          <cell r="R267">
            <v>0</v>
          </cell>
          <cell r="T267">
            <v>0</v>
          </cell>
          <cell r="U267">
            <v>0</v>
          </cell>
        </row>
        <row r="268">
          <cell r="A268" t="str">
            <v>I.4.6</v>
          </cell>
          <cell r="B268" t="str">
            <v>L2.255</v>
          </cell>
          <cell r="C268" t="str">
            <v>Are validation checks performed on applications to detect any corruption of data?</v>
          </cell>
          <cell r="G268" t="str">
            <v>12.2.1</v>
          </cell>
          <cell r="H268" t="str">
            <v>Input Data Validation</v>
          </cell>
          <cell r="K268">
            <v>255</v>
          </cell>
          <cell r="L268">
            <v>2</v>
          </cell>
          <cell r="P268">
            <v>0</v>
          </cell>
          <cell r="Q268">
            <v>0</v>
          </cell>
          <cell r="R268">
            <v>0</v>
          </cell>
          <cell r="T268">
            <v>0</v>
          </cell>
          <cell r="U268">
            <v>0</v>
          </cell>
        </row>
        <row r="269">
          <cell r="A269" t="str">
            <v>I.5</v>
          </cell>
          <cell r="B269" t="str">
            <v>L2.256</v>
          </cell>
          <cell r="C269" t="str">
            <v>Are vulnerability tests (internal/external) performed on all applications?</v>
          </cell>
          <cell r="F269" t="str">
            <v>I.1 Application Vulnerability Assessments/Ethical Hacking</v>
          </cell>
          <cell r="G269" t="str">
            <v>15.2.2</v>
          </cell>
          <cell r="H269" t="str">
            <v>Technical Compliance Checking</v>
          </cell>
          <cell r="K269">
            <v>256</v>
          </cell>
          <cell r="L269">
            <v>1</v>
          </cell>
          <cell r="P269">
            <v>0</v>
          </cell>
          <cell r="Q269">
            <v>0</v>
          </cell>
          <cell r="R269">
            <v>0</v>
          </cell>
          <cell r="T269">
            <v>0</v>
          </cell>
          <cell r="U269">
            <v>0</v>
          </cell>
        </row>
        <row r="270">
          <cell r="A270" t="str">
            <v>I.5.1</v>
          </cell>
          <cell r="B270" t="str">
            <v>L2.257</v>
          </cell>
          <cell r="C270" t="str">
            <v>Are results reported?</v>
          </cell>
          <cell r="G270" t="str">
            <v>15.2.1.a</v>
          </cell>
          <cell r="H270" t="str">
            <v>Compliance With Security Policies And Standards</v>
          </cell>
          <cell r="K270">
            <v>257</v>
          </cell>
          <cell r="L270">
            <v>2</v>
          </cell>
          <cell r="P270">
            <v>0</v>
          </cell>
          <cell r="Q270">
            <v>0</v>
          </cell>
          <cell r="R270">
            <v>0</v>
          </cell>
          <cell r="T270">
            <v>0</v>
          </cell>
          <cell r="U270">
            <v>0</v>
          </cell>
        </row>
        <row r="271">
          <cell r="A271" t="str">
            <v>I.5.2</v>
          </cell>
          <cell r="B271" t="str">
            <v>L2.258</v>
          </cell>
          <cell r="C271" t="str">
            <v>Are issues resolved?</v>
          </cell>
          <cell r="G271" t="str">
            <v>15.2.1.c</v>
          </cell>
          <cell r="H271" t="str">
            <v>Compliance With Security Policies And Standards</v>
          </cell>
          <cell r="K271">
            <v>258</v>
          </cell>
          <cell r="L271">
            <v>2</v>
          </cell>
          <cell r="P271">
            <v>0</v>
          </cell>
          <cell r="Q271">
            <v>0</v>
          </cell>
          <cell r="R271">
            <v>0</v>
          </cell>
          <cell r="T271">
            <v>0</v>
          </cell>
          <cell r="U271">
            <v>0</v>
          </cell>
        </row>
        <row r="272">
          <cell r="A272" t="str">
            <v>I.5.3</v>
          </cell>
          <cell r="B272" t="str">
            <v>L2.259</v>
          </cell>
          <cell r="C272" t="str">
            <v>Has an external company performed a vulnerability assessment of the IT environment within the last 12 months?</v>
          </cell>
          <cell r="G272" t="str">
            <v>15.2.2</v>
          </cell>
          <cell r="H272" t="str">
            <v>Technical Compliance Checking</v>
          </cell>
          <cell r="K272">
            <v>259</v>
          </cell>
          <cell r="L272">
            <v>2</v>
          </cell>
          <cell r="P272">
            <v>0</v>
          </cell>
          <cell r="Q272">
            <v>0</v>
          </cell>
          <cell r="R272">
            <v>0</v>
          </cell>
          <cell r="T272">
            <v>0</v>
          </cell>
          <cell r="U272">
            <v>0</v>
          </cell>
        </row>
        <row r="273">
          <cell r="A273" t="str">
            <v>I.5.4</v>
          </cell>
          <cell r="B273" t="str">
            <v>L2.260</v>
          </cell>
          <cell r="C273" t="str">
            <v>Are vulnerability assessments required during a merger / acquisition event?</v>
          </cell>
          <cell r="G273" t="str">
            <v>N/A</v>
          </cell>
          <cell r="H273" t="str">
            <v/>
          </cell>
          <cell r="K273">
            <v>260</v>
          </cell>
          <cell r="L273">
            <v>2</v>
          </cell>
          <cell r="P273">
            <v>0</v>
          </cell>
          <cell r="Q273">
            <v>0</v>
          </cell>
          <cell r="R273">
            <v>0</v>
          </cell>
          <cell r="T273">
            <v>0</v>
          </cell>
          <cell r="U273">
            <v>0</v>
          </cell>
        </row>
        <row r="274">
          <cell r="A274" t="str">
            <v>I.5.5</v>
          </cell>
          <cell r="B274" t="str">
            <v>L2.261</v>
          </cell>
          <cell r="C274" t="str">
            <v>Are penetration, threat or vulnerability assessment tools used?</v>
          </cell>
          <cell r="G274" t="str">
            <v>15.3.2</v>
          </cell>
          <cell r="H274" t="str">
            <v>Protection Of Information Systems Audit Tools</v>
          </cell>
          <cell r="K274">
            <v>261</v>
          </cell>
          <cell r="L274">
            <v>2</v>
          </cell>
          <cell r="P274">
            <v>0</v>
          </cell>
          <cell r="Q274">
            <v>0</v>
          </cell>
          <cell r="R274">
            <v>0</v>
          </cell>
          <cell r="T274">
            <v>0</v>
          </cell>
          <cell r="U274">
            <v>0</v>
          </cell>
        </row>
        <row r="275">
          <cell r="A275" t="str">
            <v>I.6</v>
          </cell>
          <cell r="B275" t="str">
            <v>L2.262</v>
          </cell>
          <cell r="C275" t="str">
            <v>Are encryption tools managed and maintained?</v>
          </cell>
          <cell r="G275" t="str">
            <v>N/A</v>
          </cell>
          <cell r="H275" t="str">
            <v/>
          </cell>
          <cell r="K275">
            <v>262</v>
          </cell>
          <cell r="L275">
            <v>1</v>
          </cell>
          <cell r="P275">
            <v>0</v>
          </cell>
          <cell r="Q275">
            <v>0</v>
          </cell>
          <cell r="R275">
            <v>0</v>
          </cell>
          <cell r="T275">
            <v>0</v>
          </cell>
          <cell r="U275">
            <v>0</v>
          </cell>
        </row>
        <row r="276">
          <cell r="A276" t="str">
            <v>I.6.1</v>
          </cell>
          <cell r="B276" t="str">
            <v>L2.263</v>
          </cell>
          <cell r="C276" t="str">
            <v>Is there an encryption policy?</v>
          </cell>
          <cell r="G276" t="str">
            <v>12.3.1</v>
          </cell>
          <cell r="H276" t="str">
            <v>Policy On The Use Of Cryptographic Controls</v>
          </cell>
          <cell r="K276">
            <v>263</v>
          </cell>
          <cell r="L276">
            <v>2</v>
          </cell>
          <cell r="P276">
            <v>0</v>
          </cell>
          <cell r="Q276">
            <v>0</v>
          </cell>
          <cell r="R276">
            <v>0</v>
          </cell>
          <cell r="T276">
            <v>0</v>
          </cell>
          <cell r="U276">
            <v>0</v>
          </cell>
        </row>
        <row r="277">
          <cell r="A277" t="str">
            <v>I.6.2</v>
          </cell>
          <cell r="B277" t="str">
            <v>L2.264</v>
          </cell>
          <cell r="C277" t="str">
            <v>Are encryption keys encrypted when transmitted?</v>
          </cell>
          <cell r="G277" t="str">
            <v>12.3.2</v>
          </cell>
          <cell r="H277" t="str">
            <v>Key Management</v>
          </cell>
          <cell r="K277">
            <v>264</v>
          </cell>
          <cell r="L277">
            <v>2</v>
          </cell>
          <cell r="P277">
            <v>0</v>
          </cell>
          <cell r="Q277">
            <v>0</v>
          </cell>
          <cell r="R277">
            <v>0</v>
          </cell>
          <cell r="T277">
            <v>0</v>
          </cell>
          <cell r="U277">
            <v>0</v>
          </cell>
        </row>
        <row r="278">
          <cell r="A278" t="str">
            <v>I.6.3</v>
          </cell>
          <cell r="B278" t="str">
            <v>L2.265</v>
          </cell>
          <cell r="C278" t="str">
            <v>Is Target Data encrypted in storage / at rest?</v>
          </cell>
          <cell r="G278" t="str">
            <v>10.8.1.g</v>
          </cell>
          <cell r="H278" t="str">
            <v>Information Exchange Policies And Procedures</v>
          </cell>
          <cell r="K278">
            <v>265</v>
          </cell>
          <cell r="L278">
            <v>2</v>
          </cell>
          <cell r="P278">
            <v>0</v>
          </cell>
          <cell r="Q278">
            <v>0</v>
          </cell>
          <cell r="R278">
            <v>0</v>
          </cell>
          <cell r="T278">
            <v>0</v>
          </cell>
          <cell r="U278">
            <v>0</v>
          </cell>
        </row>
        <row r="279">
          <cell r="A279" t="str">
            <v>I.6.4</v>
          </cell>
          <cell r="B279" t="str">
            <v>L2.266</v>
          </cell>
          <cell r="C279" t="str">
            <v>Is there a centralized key management system?</v>
          </cell>
          <cell r="G279" t="str">
            <v>12.3.2</v>
          </cell>
          <cell r="H279" t="str">
            <v>Key Management</v>
          </cell>
          <cell r="K279">
            <v>266</v>
          </cell>
          <cell r="L279">
            <v>2</v>
          </cell>
          <cell r="P279">
            <v>0</v>
          </cell>
          <cell r="Q279">
            <v>0</v>
          </cell>
          <cell r="R279">
            <v>0</v>
          </cell>
          <cell r="T279">
            <v>0</v>
          </cell>
          <cell r="U279">
            <v>0</v>
          </cell>
        </row>
        <row r="280">
          <cell r="A280" t="str">
            <v>I.6.5</v>
          </cell>
          <cell r="B280" t="str">
            <v>L2.267</v>
          </cell>
          <cell r="C280" t="str">
            <v>Are public/private keys used?</v>
          </cell>
          <cell r="G280" t="str">
            <v>12.3.2</v>
          </cell>
          <cell r="H280" t="str">
            <v>Key Management</v>
          </cell>
          <cell r="K280">
            <v>267</v>
          </cell>
          <cell r="L280">
            <v>2</v>
          </cell>
          <cell r="P280">
            <v>0</v>
          </cell>
          <cell r="Q280">
            <v>0</v>
          </cell>
          <cell r="R280">
            <v>0</v>
          </cell>
          <cell r="T280">
            <v>0</v>
          </cell>
          <cell r="U280">
            <v>0</v>
          </cell>
        </row>
        <row r="281">
          <cell r="A281" t="str">
            <v>I.6.6</v>
          </cell>
          <cell r="B281" t="str">
            <v>L2.268</v>
          </cell>
          <cell r="C281" t="str">
            <v>Is there a key management policy?</v>
          </cell>
          <cell r="G281" t="str">
            <v>12.3.2</v>
          </cell>
          <cell r="H281" t="str">
            <v>Key Management</v>
          </cell>
          <cell r="K281">
            <v>268</v>
          </cell>
          <cell r="L281">
            <v>2</v>
          </cell>
          <cell r="P281">
            <v>0</v>
          </cell>
          <cell r="Q281">
            <v>0</v>
          </cell>
          <cell r="R281">
            <v>0</v>
          </cell>
          <cell r="T281">
            <v>0</v>
          </cell>
          <cell r="U281">
            <v>0</v>
          </cell>
        </row>
        <row r="282">
          <cell r="A282" t="str">
            <v>I.6.7</v>
          </cell>
          <cell r="B282" t="str">
            <v>L2.269</v>
          </cell>
          <cell r="C282" t="str">
            <v>Is a key ring solution used?</v>
          </cell>
          <cell r="G282" t="str">
            <v>N/A</v>
          </cell>
          <cell r="H282" t="str">
            <v/>
          </cell>
          <cell r="K282">
            <v>269</v>
          </cell>
          <cell r="L282">
            <v>2</v>
          </cell>
          <cell r="P282">
            <v>0</v>
          </cell>
          <cell r="Q282">
            <v>0</v>
          </cell>
          <cell r="R282">
            <v>0</v>
          </cell>
          <cell r="T282">
            <v>0</v>
          </cell>
          <cell r="U282">
            <v>0</v>
          </cell>
        </row>
        <row r="283">
          <cell r="A283" t="str">
            <v>I.6.8</v>
          </cell>
          <cell r="B283" t="str">
            <v>L2.270</v>
          </cell>
          <cell r="C283" t="str">
            <v>Is there a mechanism to enforce segregation of duties between key management roles and normal operational roles?</v>
          </cell>
          <cell r="G283" t="str">
            <v>10.1.3</v>
          </cell>
          <cell r="H283" t="str">
            <v>Segregation Of Duties</v>
          </cell>
          <cell r="K283">
            <v>270</v>
          </cell>
          <cell r="L283">
            <v>2</v>
          </cell>
          <cell r="P283">
            <v>0</v>
          </cell>
          <cell r="Q283">
            <v>0</v>
          </cell>
          <cell r="R283">
            <v>0</v>
          </cell>
          <cell r="T283">
            <v>0</v>
          </cell>
          <cell r="U283">
            <v>0</v>
          </cell>
        </row>
        <row r="284">
          <cell r="A284" t="str">
            <v>I.6.11</v>
          </cell>
          <cell r="B284" t="str">
            <v>L2.271</v>
          </cell>
          <cell r="C284" t="str">
            <v>Can the same key/certificate be shared between production and non-production?</v>
          </cell>
          <cell r="G284" t="str">
            <v>10.1.4.f</v>
          </cell>
          <cell r="H284" t="str">
            <v>Separation Of Development, Test, And Operational Facilities</v>
          </cell>
          <cell r="K284">
            <v>271</v>
          </cell>
          <cell r="L284">
            <v>2</v>
          </cell>
          <cell r="P284">
            <v>0</v>
          </cell>
          <cell r="Q284">
            <v>0</v>
          </cell>
          <cell r="R284">
            <v>0</v>
          </cell>
          <cell r="T284">
            <v>0</v>
          </cell>
          <cell r="U284">
            <v>0</v>
          </cell>
        </row>
        <row r="285">
          <cell r="A285" t="str">
            <v>I.6.12</v>
          </cell>
          <cell r="B285" t="str">
            <v>L2.272</v>
          </cell>
          <cell r="C285" t="str">
            <v>Are digital certificates used?</v>
          </cell>
          <cell r="G285" t="str">
            <v>12.3.2.b</v>
          </cell>
          <cell r="H285" t="str">
            <v>Key Management</v>
          </cell>
          <cell r="K285">
            <v>272</v>
          </cell>
          <cell r="L285">
            <v>2</v>
          </cell>
          <cell r="P285">
            <v>0</v>
          </cell>
          <cell r="Q285">
            <v>0</v>
          </cell>
          <cell r="R285">
            <v>0</v>
          </cell>
          <cell r="T285">
            <v>0</v>
          </cell>
          <cell r="U285">
            <v>0</v>
          </cell>
        </row>
        <row r="286">
          <cell r="A286" t="str">
            <v>I.6.13</v>
          </cell>
          <cell r="B286" t="str">
            <v>L2.273</v>
          </cell>
          <cell r="C286" t="str">
            <v>Are symmetric keys used?</v>
          </cell>
          <cell r="G286" t="str">
            <v>N/A</v>
          </cell>
          <cell r="K286">
            <v>273</v>
          </cell>
          <cell r="L286">
            <v>2</v>
          </cell>
          <cell r="P286">
            <v>0</v>
          </cell>
          <cell r="Q286">
            <v>0</v>
          </cell>
          <cell r="R286">
            <v>0</v>
          </cell>
          <cell r="T286">
            <v>0</v>
          </cell>
          <cell r="U286">
            <v>0</v>
          </cell>
        </row>
        <row r="287">
          <cell r="A287" t="str">
            <v>I.6.14</v>
          </cell>
          <cell r="B287" t="str">
            <v>L2.274</v>
          </cell>
          <cell r="C287" t="str">
            <v>Are asymmetric keys used?</v>
          </cell>
          <cell r="G287" t="str">
            <v>N/A</v>
          </cell>
          <cell r="K287">
            <v>274</v>
          </cell>
          <cell r="L287">
            <v>2</v>
          </cell>
          <cell r="P287">
            <v>0</v>
          </cell>
          <cell r="Q287">
            <v>0</v>
          </cell>
          <cell r="R287">
            <v>0</v>
          </cell>
          <cell r="T287">
            <v>0</v>
          </cell>
          <cell r="U287">
            <v>0</v>
          </cell>
        </row>
        <row r="288">
          <cell r="B288" t="str">
            <v/>
          </cell>
          <cell r="C288" t="str">
            <v>J. Incident Event and Communications Management</v>
          </cell>
          <cell r="K288">
            <v>274</v>
          </cell>
          <cell r="L288" t="str">
            <v/>
          </cell>
          <cell r="P288" t="str">
            <v/>
          </cell>
          <cell r="Q288" t="str">
            <v/>
          </cell>
          <cell r="R288" t="str">
            <v/>
          </cell>
          <cell r="T288">
            <v>0</v>
          </cell>
          <cell r="U288" t="str">
            <v/>
          </cell>
        </row>
        <row r="289">
          <cell r="A289" t="str">
            <v>J.1</v>
          </cell>
          <cell r="B289" t="str">
            <v>L2.275</v>
          </cell>
          <cell r="C289" t="str">
            <v>Is there an Incident Management program?</v>
          </cell>
          <cell r="G289" t="str">
            <v>N/A</v>
          </cell>
          <cell r="H289" t="str">
            <v/>
          </cell>
          <cell r="K289">
            <v>275</v>
          </cell>
          <cell r="L289">
            <v>1</v>
          </cell>
          <cell r="P289">
            <v>0</v>
          </cell>
          <cell r="Q289">
            <v>0</v>
          </cell>
          <cell r="R289">
            <v>0</v>
          </cell>
          <cell r="T289">
            <v>0</v>
          </cell>
          <cell r="U289">
            <v>0</v>
          </cell>
        </row>
        <row r="290">
          <cell r="A290" t="str">
            <v>J.1.1</v>
          </cell>
          <cell r="B290" t="str">
            <v>L2.276</v>
          </cell>
          <cell r="C290" t="str">
            <v>Is there a documented incident management policy?</v>
          </cell>
          <cell r="F290" t="str">
            <v>J.1 Information Security Incident Management Policy 
 and Procedures Content</v>
          </cell>
          <cell r="G290" t="str">
            <v>13.1.1</v>
          </cell>
          <cell r="H290" t="str">
            <v>Reporting Information Security Events</v>
          </cell>
          <cell r="K290">
            <v>276</v>
          </cell>
          <cell r="L290">
            <v>2</v>
          </cell>
          <cell r="P290">
            <v>0</v>
          </cell>
          <cell r="Q290">
            <v>0</v>
          </cell>
          <cell r="R290">
            <v>0</v>
          </cell>
          <cell r="T290">
            <v>0</v>
          </cell>
          <cell r="U290">
            <v>0</v>
          </cell>
        </row>
        <row r="291">
          <cell r="A291" t="str">
            <v>J.2</v>
          </cell>
          <cell r="B291" t="str">
            <v>L2.277</v>
          </cell>
          <cell r="C291" t="str">
            <v>Is there an Incident Response Plan (formal or informal)?</v>
          </cell>
          <cell r="G291" t="str">
            <v>13.1.1</v>
          </cell>
          <cell r="H291" t="str">
            <v>Reporting Information Security Events</v>
          </cell>
          <cell r="K291">
            <v>277</v>
          </cell>
          <cell r="L291">
            <v>1</v>
          </cell>
          <cell r="P291">
            <v>0</v>
          </cell>
          <cell r="Q291">
            <v>0</v>
          </cell>
          <cell r="R291">
            <v>0</v>
          </cell>
          <cell r="T291">
            <v>0</v>
          </cell>
          <cell r="U291">
            <v>0</v>
          </cell>
        </row>
        <row r="292">
          <cell r="A292" t="str">
            <v>J.2.3</v>
          </cell>
          <cell r="B292" t="str">
            <v>L2.278</v>
          </cell>
          <cell r="C292" t="str">
            <v>Are the procedures tested at least annually?</v>
          </cell>
          <cell r="G292" t="str">
            <v>13.2.2</v>
          </cell>
          <cell r="H292" t="str">
            <v>Learning From Information Security Incidents</v>
          </cell>
          <cell r="K292">
            <v>278</v>
          </cell>
          <cell r="L292">
            <v>2</v>
          </cell>
          <cell r="P292">
            <v>0</v>
          </cell>
          <cell r="Q292">
            <v>0</v>
          </cell>
          <cell r="R292">
            <v>0</v>
          </cell>
          <cell r="T292">
            <v>0</v>
          </cell>
          <cell r="U292">
            <v>0</v>
          </cell>
        </row>
        <row r="293">
          <cell r="A293" t="str">
            <v>J.2.5</v>
          </cell>
          <cell r="B293" t="str">
            <v>L2.279</v>
          </cell>
          <cell r="C293" t="str">
            <v>Is there an Incident / Event Response team with defined roles and responsibilities?</v>
          </cell>
          <cell r="G293" t="str">
            <v>13.1.1</v>
          </cell>
          <cell r="H293" t="str">
            <v>Reporting Information Security Events</v>
          </cell>
          <cell r="K293">
            <v>279</v>
          </cell>
          <cell r="L293">
            <v>2</v>
          </cell>
          <cell r="P293">
            <v>0</v>
          </cell>
          <cell r="Q293">
            <v>0</v>
          </cell>
          <cell r="R293">
            <v>0</v>
          </cell>
          <cell r="T293">
            <v>0</v>
          </cell>
          <cell r="U293">
            <v>0</v>
          </cell>
        </row>
        <row r="294">
          <cell r="A294" t="str">
            <v>J.2.6</v>
          </cell>
          <cell r="B294" t="str">
            <v>L2.280</v>
          </cell>
          <cell r="C294" t="str">
            <v>Is documentation maintained on incidents / events (issues, notifications, outcomes, and remediation)?</v>
          </cell>
          <cell r="G294" t="str">
            <v>13.2.3</v>
          </cell>
          <cell r="H294" t="str">
            <v>Collection Of Evidence</v>
          </cell>
          <cell r="K294">
            <v>280</v>
          </cell>
          <cell r="L294">
            <v>2</v>
          </cell>
          <cell r="P294">
            <v>0</v>
          </cell>
          <cell r="Q294">
            <v>0</v>
          </cell>
          <cell r="R294">
            <v>0</v>
          </cell>
          <cell r="T294">
            <v>0</v>
          </cell>
          <cell r="U294">
            <v>0</v>
          </cell>
        </row>
        <row r="295">
          <cell r="A295" t="str">
            <v>J.2.7</v>
          </cell>
          <cell r="B295" t="str">
            <v>L2.281</v>
          </cell>
          <cell r="C295" t="str">
            <v>Are there documented procedures to collect and maintain a chain of custody for evidence during incident investigations?</v>
          </cell>
          <cell r="K295">
            <v>281</v>
          </cell>
          <cell r="L295">
            <v>2</v>
          </cell>
          <cell r="P295">
            <v>0</v>
          </cell>
          <cell r="Q295">
            <v>0</v>
          </cell>
          <cell r="R295">
            <v>0</v>
          </cell>
          <cell r="T295">
            <v>0</v>
          </cell>
          <cell r="U295">
            <v>0</v>
          </cell>
        </row>
        <row r="296">
          <cell r="B296" t="str">
            <v/>
          </cell>
          <cell r="C296" t="str">
            <v>K. Business Continuity and Disaster Recovery</v>
          </cell>
          <cell r="K296">
            <v>281</v>
          </cell>
          <cell r="L296" t="str">
            <v/>
          </cell>
          <cell r="P296" t="str">
            <v/>
          </cell>
          <cell r="Q296" t="str">
            <v/>
          </cell>
          <cell r="R296" t="str">
            <v/>
          </cell>
          <cell r="T296">
            <v>0</v>
          </cell>
          <cell r="U296" t="str">
            <v/>
          </cell>
        </row>
        <row r="297">
          <cell r="A297" t="str">
            <v>K.1</v>
          </cell>
          <cell r="B297" t="str">
            <v>L2.282</v>
          </cell>
          <cell r="C297" t="str">
            <v>Is there a Business Continuity/Disaster Recovery (BC/DR) program?</v>
          </cell>
          <cell r="G297" t="str">
            <v>14.1.4</v>
          </cell>
          <cell r="H297" t="str">
            <v>Business Continuity Planning Framework</v>
          </cell>
          <cell r="K297">
            <v>282</v>
          </cell>
          <cell r="L297">
            <v>1</v>
          </cell>
          <cell r="P297">
            <v>0</v>
          </cell>
          <cell r="Q297">
            <v>0</v>
          </cell>
          <cell r="R297">
            <v>0</v>
          </cell>
          <cell r="T297">
            <v>0</v>
          </cell>
          <cell r="U297">
            <v>0</v>
          </cell>
        </row>
        <row r="298">
          <cell r="A298" t="str">
            <v>K.1.1</v>
          </cell>
          <cell r="B298" t="str">
            <v>L2.283</v>
          </cell>
          <cell r="C298" t="str">
            <v>Is there a documented policy for business continuity and disaster recovery?</v>
          </cell>
          <cell r="F298" t="str">
            <v>B.1 Information Security Policy Content</v>
          </cell>
          <cell r="G298" t="str">
            <v>N/A</v>
          </cell>
          <cell r="K298">
            <v>283</v>
          </cell>
          <cell r="L298">
            <v>2</v>
          </cell>
          <cell r="P298">
            <v>0</v>
          </cell>
          <cell r="Q298">
            <v>0</v>
          </cell>
          <cell r="R298">
            <v>0</v>
          </cell>
          <cell r="T298">
            <v>0</v>
          </cell>
          <cell r="U298">
            <v>0</v>
          </cell>
        </row>
        <row r="299">
          <cell r="A299" t="str">
            <v>K.1.2</v>
          </cell>
          <cell r="B299" t="str">
            <v>L2.284</v>
          </cell>
          <cell r="C299" t="str">
            <v>Is there a Business Continuity plan?</v>
          </cell>
          <cell r="G299" t="str">
            <v>5.1.1.d.3</v>
          </cell>
          <cell r="H299" t="str">
            <v>Information security policy document</v>
          </cell>
          <cell r="K299">
            <v>284</v>
          </cell>
          <cell r="L299">
            <v>2</v>
          </cell>
          <cell r="P299">
            <v>0</v>
          </cell>
          <cell r="Q299">
            <v>0</v>
          </cell>
          <cell r="R299">
            <v>0</v>
          </cell>
          <cell r="T299">
            <v>0</v>
          </cell>
          <cell r="U299">
            <v>0</v>
          </cell>
        </row>
        <row r="300">
          <cell r="A300" t="str">
            <v>K.1.3</v>
          </cell>
          <cell r="B300" t="str">
            <v>L2.285</v>
          </cell>
          <cell r="C300" t="str">
            <v>Is there a Disaster Recovery plan?</v>
          </cell>
          <cell r="G300" t="str">
            <v>5.1.1.d.3</v>
          </cell>
          <cell r="H300" t="str">
            <v>Information security policy document</v>
          </cell>
          <cell r="K300">
            <v>285</v>
          </cell>
          <cell r="L300">
            <v>2</v>
          </cell>
          <cell r="P300">
            <v>0</v>
          </cell>
          <cell r="Q300">
            <v>0</v>
          </cell>
          <cell r="R300">
            <v>0</v>
          </cell>
          <cell r="T300">
            <v>0</v>
          </cell>
          <cell r="U300">
            <v>0</v>
          </cell>
        </row>
        <row r="301">
          <cell r="A301" t="str">
            <v>K.1.4</v>
          </cell>
          <cell r="B301" t="str">
            <v>L2.286</v>
          </cell>
          <cell r="C301" t="str">
            <v>Has an internal group evaluated the BC/DR Program within the past 12 months?</v>
          </cell>
          <cell r="G301" t="str">
            <v>N/A</v>
          </cell>
          <cell r="K301">
            <v>286</v>
          </cell>
          <cell r="L301">
            <v>2</v>
          </cell>
          <cell r="P301">
            <v>0</v>
          </cell>
          <cell r="Q301">
            <v>0</v>
          </cell>
          <cell r="R301">
            <v>0</v>
          </cell>
          <cell r="T301">
            <v>0</v>
          </cell>
          <cell r="U301">
            <v>0</v>
          </cell>
        </row>
        <row r="302">
          <cell r="A302" t="str">
            <v>K.1.5</v>
          </cell>
          <cell r="B302" t="str">
            <v>L2.287</v>
          </cell>
          <cell r="C302" t="str">
            <v>Has an independent external third party evaluated the BC/DR Program within the past 12 months?</v>
          </cell>
          <cell r="G302" t="str">
            <v>N/A</v>
          </cell>
          <cell r="K302">
            <v>287</v>
          </cell>
          <cell r="L302">
            <v>2</v>
          </cell>
          <cell r="P302">
            <v>0</v>
          </cell>
          <cell r="Q302">
            <v>0</v>
          </cell>
          <cell r="R302">
            <v>0</v>
          </cell>
          <cell r="T302">
            <v>0</v>
          </cell>
          <cell r="U302">
            <v>0</v>
          </cell>
        </row>
        <row r="303">
          <cell r="A303" t="str">
            <v>K.1.6</v>
          </cell>
          <cell r="B303" t="str">
            <v>L2.288</v>
          </cell>
          <cell r="C303" t="str">
            <v>Are there any business disruptions your organization anticipates would cause an exception to your current planned recovery strategies (e.g., “large scale regional flooding, large scale regional telecommunications failure affecting the internet”, etc.)?</v>
          </cell>
          <cell r="G303" t="str">
            <v>14.1.2</v>
          </cell>
          <cell r="H303" t="str">
            <v>Business Continuity And Risk Assessment</v>
          </cell>
          <cell r="K303">
            <v>288</v>
          </cell>
          <cell r="L303">
            <v>2</v>
          </cell>
          <cell r="P303">
            <v>0</v>
          </cell>
          <cell r="Q303">
            <v>0</v>
          </cell>
          <cell r="R303">
            <v>0</v>
          </cell>
          <cell r="T303">
            <v>0</v>
          </cell>
          <cell r="U303">
            <v>0</v>
          </cell>
        </row>
        <row r="304">
          <cell r="A304" t="str">
            <v>K.1.8</v>
          </cell>
          <cell r="B304" t="str">
            <v>L2.289</v>
          </cell>
          <cell r="C304" t="str">
            <v>Is a review of the plan conducted at least annually?</v>
          </cell>
          <cell r="G304" t="str">
            <v>N/A</v>
          </cell>
          <cell r="H304" t="str">
            <v/>
          </cell>
          <cell r="K304">
            <v>289</v>
          </cell>
          <cell r="L304">
            <v>2</v>
          </cell>
          <cell r="P304">
            <v>0</v>
          </cell>
          <cell r="Q304">
            <v>0</v>
          </cell>
          <cell r="R304">
            <v>0</v>
          </cell>
          <cell r="T304">
            <v>0</v>
          </cell>
          <cell r="U304">
            <v>0</v>
          </cell>
        </row>
        <row r="305">
          <cell r="A305" t="str">
            <v>K.1.9</v>
          </cell>
          <cell r="B305" t="str">
            <v>L2.290</v>
          </cell>
          <cell r="C305" t="str">
            <v>Is the capacity at the recovery location reviewed on a regular basis to ensure that adequate capacity is available in the event of a disaster?</v>
          </cell>
          <cell r="G305" t="str">
            <v>14.1.2</v>
          </cell>
          <cell r="H305" t="str">
            <v>Business Continuity And Risk Assessment</v>
          </cell>
          <cell r="K305">
            <v>290</v>
          </cell>
          <cell r="L305">
            <v>2</v>
          </cell>
          <cell r="P305">
            <v>0</v>
          </cell>
          <cell r="Q305">
            <v>0</v>
          </cell>
          <cell r="R305">
            <v>0</v>
          </cell>
          <cell r="T305">
            <v>0</v>
          </cell>
          <cell r="U305">
            <v>0</v>
          </cell>
        </row>
        <row r="306">
          <cell r="A306" t="str">
            <v>K.1.10</v>
          </cell>
          <cell r="B306" t="str">
            <v>L2.291</v>
          </cell>
          <cell r="C306" t="str">
            <v>Do you maintain copies of BC/DR plans at secure off-site locations?</v>
          </cell>
          <cell r="G306" t="str">
            <v>14.1.3</v>
          </cell>
          <cell r="H306" t="str">
            <v>Developing And Implementing Continuity Plans Including Information Security</v>
          </cell>
          <cell r="K306">
            <v>291</v>
          </cell>
          <cell r="L306">
            <v>2</v>
          </cell>
          <cell r="P306">
            <v>0</v>
          </cell>
          <cell r="Q306">
            <v>0</v>
          </cell>
          <cell r="R306">
            <v>0</v>
          </cell>
          <cell r="T306">
            <v>0</v>
          </cell>
          <cell r="U306">
            <v>0</v>
          </cell>
        </row>
        <row r="307">
          <cell r="A307" t="str">
            <v>K.1.11</v>
          </cell>
          <cell r="B307" t="str">
            <v>L2.292</v>
          </cell>
          <cell r="C307" t="str">
            <v>Are clients notified when a BC and/or DR test is performed?</v>
          </cell>
          <cell r="G307" t="str">
            <v>N/A</v>
          </cell>
          <cell r="H307" t="str">
            <v/>
          </cell>
          <cell r="K307">
            <v>292</v>
          </cell>
          <cell r="L307">
            <v>2</v>
          </cell>
          <cell r="P307">
            <v>0</v>
          </cell>
          <cell r="Q307">
            <v>0</v>
          </cell>
          <cell r="R307">
            <v>0</v>
          </cell>
          <cell r="T307">
            <v>0</v>
          </cell>
          <cell r="U307">
            <v>0</v>
          </cell>
        </row>
        <row r="308">
          <cell r="A308" t="str">
            <v>K.1.12</v>
          </cell>
          <cell r="B308" t="str">
            <v>L2.293</v>
          </cell>
          <cell r="C308" t="str">
            <v>Are provisions made for the continuous replenishment of generator fuel from multiple vendors?</v>
          </cell>
          <cell r="G308" t="str">
            <v>N/A</v>
          </cell>
          <cell r="H308" t="str">
            <v/>
          </cell>
          <cell r="K308">
            <v>293</v>
          </cell>
          <cell r="L308">
            <v>2</v>
          </cell>
          <cell r="P308">
            <v>0</v>
          </cell>
          <cell r="Q308">
            <v>0</v>
          </cell>
          <cell r="R308">
            <v>0</v>
          </cell>
          <cell r="T308">
            <v>0</v>
          </cell>
          <cell r="U308">
            <v>0</v>
          </cell>
        </row>
        <row r="309">
          <cell r="A309" t="str">
            <v>K.1.13</v>
          </cell>
          <cell r="B309" t="str">
            <v>L2.294</v>
          </cell>
          <cell r="C309" t="str">
            <v>Are clients provided contact information for use in emergencies?</v>
          </cell>
          <cell r="G309" t="str">
            <v>N/A</v>
          </cell>
          <cell r="H309" t="str">
            <v/>
          </cell>
          <cell r="K309">
            <v>294</v>
          </cell>
          <cell r="L309">
            <v>2</v>
          </cell>
          <cell r="P309">
            <v>0</v>
          </cell>
          <cell r="Q309">
            <v>0</v>
          </cell>
          <cell r="R309">
            <v>0</v>
          </cell>
          <cell r="T309">
            <v>0</v>
          </cell>
          <cell r="U309">
            <v>0</v>
          </cell>
        </row>
        <row r="310">
          <cell r="A310" t="str">
            <v>K.1.14</v>
          </cell>
          <cell r="B310" t="str">
            <v>L2.295</v>
          </cell>
          <cell r="C310" t="str">
            <v>Is there a plan for a pandemic or mass absentee situation?</v>
          </cell>
          <cell r="G310" t="str">
            <v>14.1.2</v>
          </cell>
          <cell r="H310" t="str">
            <v>Business Continuity And Risk Assessment</v>
          </cell>
          <cell r="K310">
            <v>295</v>
          </cell>
          <cell r="L310">
            <v>2</v>
          </cell>
          <cell r="P310">
            <v>0</v>
          </cell>
          <cell r="Q310">
            <v>0</v>
          </cell>
          <cell r="R310">
            <v>0</v>
          </cell>
          <cell r="T310">
            <v>0</v>
          </cell>
          <cell r="U310">
            <v>0</v>
          </cell>
        </row>
        <row r="311">
          <cell r="A311" t="str">
            <v>K.1.15</v>
          </cell>
          <cell r="B311" t="str">
            <v>L2.296</v>
          </cell>
          <cell r="C311" t="str">
            <v>Is a Business Impact Analysis conducted at least annually?</v>
          </cell>
          <cell r="G311" t="str">
            <v>14.1.2</v>
          </cell>
          <cell r="H311" t="str">
            <v>Business Continuity And Risk Assessment</v>
          </cell>
          <cell r="K311">
            <v>296</v>
          </cell>
          <cell r="L311">
            <v>2</v>
          </cell>
          <cell r="P311">
            <v>0</v>
          </cell>
          <cell r="Q311">
            <v>0</v>
          </cell>
          <cell r="R311">
            <v>0</v>
          </cell>
          <cell r="T311">
            <v>0</v>
          </cell>
          <cell r="U311">
            <v>0</v>
          </cell>
        </row>
        <row r="312">
          <cell r="A312" t="str">
            <v>K.1.16</v>
          </cell>
          <cell r="B312" t="str">
            <v>L2.297</v>
          </cell>
          <cell r="C312" t="str">
            <v>Is a periodic review conducted on the BC program with management to consider the adequacy of resources (people, technology, facilities, and funding) to support the BC/DR program?</v>
          </cell>
          <cell r="G312" t="str">
            <v>N/A</v>
          </cell>
          <cell r="H312" t="str">
            <v/>
          </cell>
          <cell r="K312">
            <v>297</v>
          </cell>
          <cell r="L312">
            <v>2</v>
          </cell>
          <cell r="P312">
            <v>0</v>
          </cell>
          <cell r="Q312">
            <v>0</v>
          </cell>
          <cell r="R312">
            <v>0</v>
          </cell>
          <cell r="T312">
            <v>0</v>
          </cell>
          <cell r="U312">
            <v>0</v>
          </cell>
        </row>
        <row r="313">
          <cell r="A313" t="str">
            <v>K.1.17</v>
          </cell>
          <cell r="B313" t="str">
            <v>L2.298</v>
          </cell>
          <cell r="C313" t="str">
            <v>Is there a virtual or physical command center where management can meet, organize, and conduct emergency operations in a secure setting?</v>
          </cell>
          <cell r="G313" t="str">
            <v>N/A</v>
          </cell>
          <cell r="H313" t="str">
            <v/>
          </cell>
          <cell r="K313">
            <v>298</v>
          </cell>
          <cell r="L313">
            <v>2</v>
          </cell>
          <cell r="P313">
            <v>0</v>
          </cell>
          <cell r="Q313">
            <v>0</v>
          </cell>
          <cell r="R313">
            <v>0</v>
          </cell>
          <cell r="T313">
            <v>0</v>
          </cell>
          <cell r="U313">
            <v>0</v>
          </cell>
        </row>
        <row r="314">
          <cell r="A314" t="str">
            <v>K.1.18</v>
          </cell>
          <cell r="B314" t="str">
            <v>L2.299</v>
          </cell>
          <cell r="C314" t="str">
            <v>Is there an annual schedule of required tests?</v>
          </cell>
          <cell r="G314" t="str">
            <v>14.1.5</v>
          </cell>
          <cell r="H314" t="str">
            <v>Testing, Maintaining And Re-Assessing Business Continuity Plans</v>
          </cell>
          <cell r="K314">
            <v>299</v>
          </cell>
          <cell r="L314">
            <v>2</v>
          </cell>
          <cell r="P314">
            <v>0</v>
          </cell>
          <cell r="Q314">
            <v>0</v>
          </cell>
          <cell r="R314">
            <v>0</v>
          </cell>
          <cell r="T314">
            <v>0</v>
          </cell>
          <cell r="U314">
            <v>0</v>
          </cell>
        </row>
        <row r="315">
          <cell r="B315" t="str">
            <v/>
          </cell>
          <cell r="C315" t="str">
            <v>KA. Business Continuity and Disaster Recovery Product, Service or Application</v>
          </cell>
          <cell r="K315">
            <v>299</v>
          </cell>
          <cell r="L315" t="str">
            <v/>
          </cell>
          <cell r="P315" t="str">
            <v/>
          </cell>
          <cell r="Q315" t="str">
            <v/>
          </cell>
          <cell r="R315" t="str">
            <v/>
          </cell>
          <cell r="T315">
            <v>0</v>
          </cell>
          <cell r="U315" t="str">
            <v/>
          </cell>
        </row>
        <row r="316">
          <cell r="A316" t="str">
            <v>KA.1</v>
          </cell>
          <cell r="B316" t="str">
            <v>L2.300</v>
          </cell>
          <cell r="C316" t="str">
            <v>Does the product or service in question have an assured business continuity capability?</v>
          </cell>
          <cell r="G316" t="str">
            <v>14.1.4</v>
          </cell>
          <cell r="H316" t="str">
            <v>Business Continuity Planning Framework</v>
          </cell>
          <cell r="K316">
            <v>300</v>
          </cell>
          <cell r="L316">
            <v>1</v>
          </cell>
          <cell r="P316">
            <v>0</v>
          </cell>
          <cell r="Q316">
            <v>0</v>
          </cell>
          <cell r="R316">
            <v>0</v>
          </cell>
          <cell r="T316">
            <v>0</v>
          </cell>
          <cell r="U316">
            <v>0</v>
          </cell>
        </row>
        <row r="317">
          <cell r="A317" t="str">
            <v>KA.1.1</v>
          </cell>
          <cell r="B317" t="str">
            <v>L2.301</v>
          </cell>
          <cell r="C317" t="str">
            <v>Is work from clients prioritized for support?</v>
          </cell>
          <cell r="G317" t="str">
            <v>N/A</v>
          </cell>
          <cell r="K317">
            <v>301</v>
          </cell>
          <cell r="L317">
            <v>2</v>
          </cell>
          <cell r="P317">
            <v>0</v>
          </cell>
          <cell r="Q317">
            <v>0</v>
          </cell>
          <cell r="R317">
            <v>0</v>
          </cell>
          <cell r="T317">
            <v>0</v>
          </cell>
          <cell r="U317">
            <v>0</v>
          </cell>
        </row>
        <row r="318">
          <cell r="A318" t="str">
            <v>KA.1.2</v>
          </cell>
          <cell r="B318" t="str">
            <v>L2.302</v>
          </cell>
          <cell r="C318" t="str">
            <v>Is there a contingency plan if the primary recovery location is not available?</v>
          </cell>
          <cell r="G318" t="str">
            <v>14.1.1</v>
          </cell>
          <cell r="H318" t="str">
            <v>Including information security in the business continuity management process</v>
          </cell>
          <cell r="K318">
            <v>302</v>
          </cell>
          <cell r="L318">
            <v>2</v>
          </cell>
          <cell r="P318">
            <v>0</v>
          </cell>
          <cell r="Q318">
            <v>0</v>
          </cell>
          <cell r="R318">
            <v>0</v>
          </cell>
          <cell r="T318">
            <v>0</v>
          </cell>
          <cell r="U318">
            <v>0</v>
          </cell>
        </row>
        <row r="319">
          <cell r="A319" t="str">
            <v>KA.1.4</v>
          </cell>
          <cell r="B319" t="str">
            <v>L2.303</v>
          </cell>
          <cell r="C319" t="str">
            <v>Does the recovery strategy assure the continued maintenance of the service level agreements?</v>
          </cell>
          <cell r="G319" t="str">
            <v>14.1.3</v>
          </cell>
          <cell r="H319" t="str">
            <v>Developing and implementing continuity plans including information security</v>
          </cell>
          <cell r="K319">
            <v>303</v>
          </cell>
          <cell r="L319">
            <v>2</v>
          </cell>
          <cell r="P319">
            <v>0</v>
          </cell>
          <cell r="Q319">
            <v>0</v>
          </cell>
          <cell r="R319">
            <v>0</v>
          </cell>
          <cell r="T319">
            <v>0</v>
          </cell>
          <cell r="U319">
            <v>0</v>
          </cell>
        </row>
        <row r="320">
          <cell r="A320" t="str">
            <v>KA.1.5</v>
          </cell>
          <cell r="B320" t="str">
            <v>L2.304</v>
          </cell>
          <cell r="C320" t="str">
            <v>Are agreements in place with suppliers to provide additional equipment in the event of a disaster?</v>
          </cell>
          <cell r="G320" t="str">
            <v>14.1.4.i</v>
          </cell>
          <cell r="H320" t="str">
            <v>Business continuity planning framework</v>
          </cell>
          <cell r="K320">
            <v>304</v>
          </cell>
          <cell r="L320">
            <v>2</v>
          </cell>
          <cell r="P320">
            <v>0</v>
          </cell>
          <cell r="Q320">
            <v>0</v>
          </cell>
          <cell r="R320">
            <v>0</v>
          </cell>
          <cell r="T320">
            <v>0</v>
          </cell>
          <cell r="U320">
            <v>0</v>
          </cell>
        </row>
        <row r="321">
          <cell r="A321" t="str">
            <v>KA.1.6</v>
          </cell>
          <cell r="B321" t="str">
            <v>L2.305</v>
          </cell>
          <cell r="C321" t="str">
            <v>Are BC/DR tests conducted at least annually?</v>
          </cell>
          <cell r="G321" t="str">
            <v>14.1.5</v>
          </cell>
          <cell r="H321" t="str">
            <v>Testing, maintaining and re-assessing business continuity plans</v>
          </cell>
          <cell r="K321">
            <v>305</v>
          </cell>
          <cell r="L321">
            <v>2</v>
          </cell>
          <cell r="P321">
            <v>0</v>
          </cell>
          <cell r="Q321">
            <v>0</v>
          </cell>
          <cell r="R321">
            <v>0</v>
          </cell>
          <cell r="T321">
            <v>0</v>
          </cell>
          <cell r="U321">
            <v>0</v>
          </cell>
        </row>
        <row r="322">
          <cell r="A322" t="str">
            <v>KA.1.7</v>
          </cell>
          <cell r="B322" t="str">
            <v>L2.306</v>
          </cell>
          <cell r="C322" t="str">
            <v>Is a split production model in place where critical business functions are performed at geographically diverse locations in an active/active mode?</v>
          </cell>
          <cell r="G322" t="str">
            <v>N/A</v>
          </cell>
          <cell r="K322">
            <v>306</v>
          </cell>
          <cell r="L322">
            <v>2</v>
          </cell>
          <cell r="P322">
            <v>0</v>
          </cell>
          <cell r="Q322">
            <v>0</v>
          </cell>
          <cell r="R322">
            <v>0</v>
          </cell>
          <cell r="T322">
            <v>0</v>
          </cell>
          <cell r="U322">
            <v>0</v>
          </cell>
        </row>
        <row r="323">
          <cell r="A323" t="str">
            <v>KA.1.8</v>
          </cell>
          <cell r="B323" t="str">
            <v>L2.307</v>
          </cell>
          <cell r="C323" t="str">
            <v>Does the Business Continuity and/or Disaster Recovery plan address Customer notification when incidents occur?</v>
          </cell>
          <cell r="G323" t="str">
            <v>14.1.4.b</v>
          </cell>
          <cell r="H323" t="str">
            <v>Business continuity planning framework</v>
          </cell>
          <cell r="K323">
            <v>307</v>
          </cell>
          <cell r="L323">
            <v>2</v>
          </cell>
          <cell r="P323">
            <v>0</v>
          </cell>
          <cell r="Q323">
            <v>0</v>
          </cell>
          <cell r="R323">
            <v>0</v>
          </cell>
          <cell r="T323">
            <v>0</v>
          </cell>
          <cell r="U323">
            <v>0</v>
          </cell>
        </row>
        <row r="324">
          <cell r="A324" t="str">
            <v>KA.1.9</v>
          </cell>
          <cell r="B324" t="str">
            <v>L2.308</v>
          </cell>
          <cell r="C324" t="str">
            <v>Do you provide your clients with detailed contact information for use in emergencies?</v>
          </cell>
          <cell r="G324" t="str">
            <v>N/A</v>
          </cell>
          <cell r="K324">
            <v>308</v>
          </cell>
          <cell r="L324">
            <v>2</v>
          </cell>
          <cell r="P324">
            <v>0</v>
          </cell>
          <cell r="Q324">
            <v>0</v>
          </cell>
          <cell r="R324">
            <v>0</v>
          </cell>
          <cell r="T324">
            <v>0</v>
          </cell>
          <cell r="U324">
            <v>0</v>
          </cell>
        </row>
        <row r="325">
          <cell r="A325" t="str">
            <v>KA.1.10</v>
          </cell>
          <cell r="B325" t="str">
            <v>L2.309</v>
          </cell>
          <cell r="C325" t="str">
            <v>Is an alternate data center used?</v>
          </cell>
          <cell r="G325" t="str">
            <v>N/A</v>
          </cell>
          <cell r="K325">
            <v>309</v>
          </cell>
          <cell r="L325">
            <v>2</v>
          </cell>
          <cell r="P325">
            <v>0</v>
          </cell>
          <cell r="Q325">
            <v>0</v>
          </cell>
          <cell r="R325">
            <v>0</v>
          </cell>
          <cell r="T325">
            <v>0</v>
          </cell>
          <cell r="U325">
            <v>0</v>
          </cell>
        </row>
        <row r="326">
          <cell r="A326" t="str">
            <v>KA.1.11</v>
          </cell>
          <cell r="B326" t="str">
            <v>L2.310</v>
          </cell>
          <cell r="C326" t="str">
            <v>Is an alternate office location(s) used?</v>
          </cell>
          <cell r="G326" t="str">
            <v>N/A</v>
          </cell>
          <cell r="K326">
            <v>310</v>
          </cell>
          <cell r="L326">
            <v>2</v>
          </cell>
          <cell r="P326">
            <v>0</v>
          </cell>
          <cell r="Q326">
            <v>0</v>
          </cell>
          <cell r="R326">
            <v>0</v>
          </cell>
          <cell r="T326">
            <v>0</v>
          </cell>
          <cell r="U326">
            <v>0</v>
          </cell>
        </row>
        <row r="327">
          <cell r="A327" t="str">
            <v>KA.1.12</v>
          </cell>
          <cell r="B327" t="str">
            <v>L2.311</v>
          </cell>
          <cell r="C327" t="str">
            <v>Are there provisions in place to recover work in progress at the time of an interruption?</v>
          </cell>
          <cell r="G327" t="str">
            <v>N/A</v>
          </cell>
          <cell r="K327">
            <v>311</v>
          </cell>
          <cell r="L327">
            <v>2</v>
          </cell>
          <cell r="P327">
            <v>0</v>
          </cell>
          <cell r="Q327">
            <v>0</v>
          </cell>
          <cell r="R327">
            <v>0</v>
          </cell>
          <cell r="T327">
            <v>0</v>
          </cell>
          <cell r="U327">
            <v>0</v>
          </cell>
        </row>
        <row r="328">
          <cell r="A328" t="str">
            <v>KA.1.14</v>
          </cell>
          <cell r="B328" t="str">
            <v>L2.312</v>
          </cell>
          <cell r="C328" t="str">
            <v>Are explicit instructions in the plan for the notification of all critical vendors, including all required account information (e.g., contract numbers, authorized representatives, etc.)?</v>
          </cell>
          <cell r="G328" t="str">
            <v>14.1.5.e</v>
          </cell>
          <cell r="H328" t="str">
            <v>Testing, maintaining and re-assessing business continuity plans</v>
          </cell>
          <cell r="K328">
            <v>312</v>
          </cell>
          <cell r="L328">
            <v>2</v>
          </cell>
          <cell r="P328">
            <v>0</v>
          </cell>
          <cell r="Q328">
            <v>0</v>
          </cell>
          <cell r="R328">
            <v>0</v>
          </cell>
          <cell r="T328">
            <v>0</v>
          </cell>
          <cell r="U328">
            <v>0</v>
          </cell>
        </row>
        <row r="329">
          <cell r="A329" t="str">
            <v>KA.1.15</v>
          </cell>
          <cell r="B329" t="str">
            <v>L2.313</v>
          </cell>
          <cell r="C329" t="str">
            <v>Are there explicit instructions in the plan for the notification and activation of the people responsible for recovery media and facilities?</v>
          </cell>
          <cell r="G329" t="str">
            <v>N/A</v>
          </cell>
          <cell r="K329">
            <v>313</v>
          </cell>
          <cell r="L329">
            <v>2</v>
          </cell>
          <cell r="P329">
            <v>0</v>
          </cell>
          <cell r="Q329">
            <v>0</v>
          </cell>
          <cell r="R329">
            <v>0</v>
          </cell>
          <cell r="T329">
            <v>0</v>
          </cell>
          <cell r="U329">
            <v>0</v>
          </cell>
        </row>
        <row r="330">
          <cell r="B330" t="str">
            <v/>
          </cell>
          <cell r="C330" t="str">
            <v>L. Compliance</v>
          </cell>
          <cell r="K330">
            <v>313</v>
          </cell>
          <cell r="L330" t="str">
            <v/>
          </cell>
          <cell r="P330" t="str">
            <v/>
          </cell>
          <cell r="Q330" t="str">
            <v/>
          </cell>
          <cell r="R330" t="str">
            <v/>
          </cell>
          <cell r="T330">
            <v>0</v>
          </cell>
          <cell r="U330" t="str">
            <v/>
          </cell>
        </row>
        <row r="331">
          <cell r="A331" t="str">
            <v>L.1</v>
          </cell>
          <cell r="B331" t="str">
            <v>L2.314</v>
          </cell>
          <cell r="C331" t="str">
            <v>Are there regulatory bodies that supervise the company (Please list the regulatory bodies in the "Additional Information" column)?</v>
          </cell>
          <cell r="G331" t="str">
            <v>15.1.1</v>
          </cell>
          <cell r="H331" t="str">
            <v>Identification Of Applicable Legislation</v>
          </cell>
          <cell r="K331">
            <v>314</v>
          </cell>
          <cell r="L331">
            <v>1</v>
          </cell>
          <cell r="P331">
            <v>0</v>
          </cell>
          <cell r="Q331">
            <v>0</v>
          </cell>
          <cell r="R331">
            <v>0</v>
          </cell>
          <cell r="T331">
            <v>0</v>
          </cell>
          <cell r="U331">
            <v>0</v>
          </cell>
        </row>
        <row r="332">
          <cell r="A332" t="str">
            <v>L.1.1</v>
          </cell>
          <cell r="B332" t="str">
            <v>L2.315</v>
          </cell>
          <cell r="C332" t="str">
            <v>Is there an internal audit, risk management or compliance department with responsibility for identifying and tracking resolution of outstanding regulatory issues?</v>
          </cell>
          <cell r="G332" t="str">
            <v>6.1.2</v>
          </cell>
          <cell r="H332" t="str">
            <v>Information security co-ordination</v>
          </cell>
          <cell r="K332">
            <v>315</v>
          </cell>
          <cell r="L332">
            <v>2</v>
          </cell>
          <cell r="P332">
            <v>0</v>
          </cell>
          <cell r="Q332">
            <v>0</v>
          </cell>
          <cell r="R332">
            <v>0</v>
          </cell>
          <cell r="T332">
            <v>0</v>
          </cell>
          <cell r="U332">
            <v>0</v>
          </cell>
        </row>
        <row r="333">
          <cell r="A333" t="str">
            <v>L.2</v>
          </cell>
          <cell r="B333" t="str">
            <v>L2.316</v>
          </cell>
          <cell r="C333" t="str">
            <v>Are there requirements to comply with any legal, regulatory or industry requirements, etc. (Please list them in the "Additional Information" column)?</v>
          </cell>
          <cell r="G333" t="str">
            <v>15.1.1</v>
          </cell>
          <cell r="H333" t="str">
            <v>Identification Of Applicable Legislation</v>
          </cell>
          <cell r="K333">
            <v>316</v>
          </cell>
          <cell r="L333">
            <v>1</v>
          </cell>
          <cell r="P333">
            <v>0</v>
          </cell>
          <cell r="Q333">
            <v>0</v>
          </cell>
          <cell r="R333">
            <v>0</v>
          </cell>
          <cell r="T333">
            <v>0</v>
          </cell>
          <cell r="U333">
            <v>0</v>
          </cell>
        </row>
        <row r="334">
          <cell r="A334" t="str">
            <v>L.2.1</v>
          </cell>
          <cell r="B334" t="str">
            <v>L2.317</v>
          </cell>
          <cell r="C334" t="str">
            <v>Are audits performed to ensure compliance with any legal, regulatory or industry requirements?</v>
          </cell>
          <cell r="G334" t="str">
            <v>N/A</v>
          </cell>
          <cell r="H334" t="str">
            <v/>
          </cell>
          <cell r="K334">
            <v>317</v>
          </cell>
          <cell r="L334">
            <v>2</v>
          </cell>
          <cell r="P334">
            <v>0</v>
          </cell>
          <cell r="Q334">
            <v>0</v>
          </cell>
          <cell r="R334">
            <v>0</v>
          </cell>
          <cell r="T334">
            <v>0</v>
          </cell>
          <cell r="U334">
            <v>0</v>
          </cell>
        </row>
        <row r="335">
          <cell r="A335" t="str">
            <v>L.3</v>
          </cell>
          <cell r="B335" t="str">
            <v>L2.318</v>
          </cell>
          <cell r="C335" t="str">
            <v>Is the CobiT process used to manage the controls on a life cycle basis?</v>
          </cell>
          <cell r="G335" t="str">
            <v>N/A</v>
          </cell>
          <cell r="K335">
            <v>318</v>
          </cell>
          <cell r="L335">
            <v>1</v>
          </cell>
          <cell r="P335">
            <v>0</v>
          </cell>
          <cell r="Q335">
            <v>0</v>
          </cell>
          <cell r="R335">
            <v>0</v>
          </cell>
          <cell r="T335">
            <v>0</v>
          </cell>
          <cell r="U335">
            <v>0</v>
          </cell>
        </row>
        <row r="336">
          <cell r="A336" t="str">
            <v>L.4</v>
          </cell>
          <cell r="B336" t="str">
            <v>L2.319</v>
          </cell>
          <cell r="C336" t="str">
            <v>Are procedures implemented to ensure compliance with legislative, regulatory, and contractual requirements on the use of material where intellectual property rights may be applied and on the use of proprietary software products?</v>
          </cell>
          <cell r="G336" t="str">
            <v>15.1.2</v>
          </cell>
          <cell r="H336" t="str">
            <v>Intellectual Property Rights (Ipr)</v>
          </cell>
          <cell r="K336">
            <v>319</v>
          </cell>
          <cell r="L336">
            <v>1</v>
          </cell>
          <cell r="P336">
            <v>0</v>
          </cell>
          <cell r="Q336">
            <v>0</v>
          </cell>
          <cell r="R336">
            <v>0</v>
          </cell>
          <cell r="T336">
            <v>0</v>
          </cell>
          <cell r="U336">
            <v>0</v>
          </cell>
        </row>
        <row r="337">
          <cell r="A337" t="str">
            <v>L.5</v>
          </cell>
          <cell r="B337" t="str">
            <v>L2.320</v>
          </cell>
          <cell r="C337" t="str">
            <v>Is there a records retention policy?</v>
          </cell>
          <cell r="G337" t="str">
            <v>15.1.3</v>
          </cell>
          <cell r="H337" t="str">
            <v>Protection Of Organizational Records</v>
          </cell>
          <cell r="K337">
            <v>320</v>
          </cell>
          <cell r="L337">
            <v>1</v>
          </cell>
          <cell r="P337">
            <v>0</v>
          </cell>
          <cell r="Q337">
            <v>0</v>
          </cell>
          <cell r="R337">
            <v>0</v>
          </cell>
          <cell r="T337">
            <v>0</v>
          </cell>
          <cell r="U337">
            <v>0</v>
          </cell>
        </row>
        <row r="338">
          <cell r="A338" t="str">
            <v>L.6</v>
          </cell>
          <cell r="B338" t="str">
            <v>L2.321</v>
          </cell>
          <cell r="C338" t="str">
            <v>Are encryption tools managed and maintained?</v>
          </cell>
          <cell r="G338" t="str">
            <v>N/A</v>
          </cell>
          <cell r="H338" t="str">
            <v/>
          </cell>
          <cell r="K338">
            <v>321</v>
          </cell>
          <cell r="L338">
            <v>1</v>
          </cell>
          <cell r="P338">
            <v>0</v>
          </cell>
          <cell r="Q338">
            <v>0</v>
          </cell>
          <cell r="R338">
            <v>0</v>
          </cell>
          <cell r="T338">
            <v>0</v>
          </cell>
          <cell r="U338">
            <v>0</v>
          </cell>
        </row>
        <row r="339">
          <cell r="A339" t="str">
            <v>L.6.1</v>
          </cell>
          <cell r="B339" t="str">
            <v>L2.322</v>
          </cell>
          <cell r="C339" t="str">
            <v>Are cryptographic controls used in compliance with all relevant agreements, laws, and regulations?</v>
          </cell>
          <cell r="G339" t="str">
            <v>15.1.6</v>
          </cell>
          <cell r="H339" t="str">
            <v>Regulation Of Cryptographic Controls</v>
          </cell>
          <cell r="K339">
            <v>322</v>
          </cell>
          <cell r="L339">
            <v>2</v>
          </cell>
          <cell r="P339">
            <v>0</v>
          </cell>
          <cell r="Q339">
            <v>0</v>
          </cell>
          <cell r="R339">
            <v>0</v>
          </cell>
          <cell r="T339">
            <v>0</v>
          </cell>
          <cell r="U339">
            <v>0</v>
          </cell>
        </row>
        <row r="340">
          <cell r="A340" t="str">
            <v>L.6.2</v>
          </cell>
          <cell r="B340" t="str">
            <v>L2.323</v>
          </cell>
          <cell r="C340" t="str">
            <v>Is there a cryptographic compliance process or program?</v>
          </cell>
          <cell r="G340" t="str">
            <v>15.1.6</v>
          </cell>
          <cell r="H340" t="str">
            <v>Regulation Of Cryptographic Controls</v>
          </cell>
          <cell r="K340">
            <v>323</v>
          </cell>
          <cell r="L340">
            <v>2</v>
          </cell>
          <cell r="P340">
            <v>0</v>
          </cell>
          <cell r="Q340">
            <v>0</v>
          </cell>
          <cell r="R340">
            <v>0</v>
          </cell>
          <cell r="T340">
            <v>0</v>
          </cell>
          <cell r="U340">
            <v>0</v>
          </cell>
        </row>
        <row r="341">
          <cell r="A341" t="str">
            <v>L.7</v>
          </cell>
          <cell r="B341" t="str">
            <v>L2.324</v>
          </cell>
          <cell r="C341" t="str">
            <v>Does management regularly review the compliance of information processing within their area of responsibility with the appropriate security policies, standards, and any other security requirements?</v>
          </cell>
          <cell r="G341" t="str">
            <v>15.2.1</v>
          </cell>
          <cell r="H341" t="str">
            <v>Compliance With Security Policies And Standards</v>
          </cell>
          <cell r="K341">
            <v>324</v>
          </cell>
          <cell r="L341">
            <v>1</v>
          </cell>
          <cell r="P341">
            <v>0</v>
          </cell>
          <cell r="Q341">
            <v>0</v>
          </cell>
          <cell r="R341">
            <v>0</v>
          </cell>
          <cell r="T341">
            <v>0</v>
          </cell>
          <cell r="U341">
            <v>0</v>
          </cell>
        </row>
        <row r="342">
          <cell r="A342" t="str">
            <v>L.7.1</v>
          </cell>
          <cell r="B342" t="str">
            <v>L2.325</v>
          </cell>
          <cell r="C342" t="str">
            <v xml:space="preserve"> Is a SAS 70 Type II conducted at least annually?</v>
          </cell>
          <cell r="G342" t="str">
            <v>N/A</v>
          </cell>
          <cell r="H342" t="str">
            <v/>
          </cell>
          <cell r="K342">
            <v>325</v>
          </cell>
          <cell r="L342">
            <v>2</v>
          </cell>
          <cell r="P342">
            <v>0</v>
          </cell>
          <cell r="Q342">
            <v>0</v>
          </cell>
          <cell r="R342">
            <v>0</v>
          </cell>
          <cell r="T342">
            <v>0</v>
          </cell>
          <cell r="U342">
            <v>0</v>
          </cell>
        </row>
        <row r="343">
          <cell r="A343" t="str">
            <v>L.7.2</v>
          </cell>
          <cell r="B343" t="str">
            <v>L2.326</v>
          </cell>
          <cell r="C343" t="str">
            <v>Has any other type of assessment or audit been performed?</v>
          </cell>
          <cell r="G343" t="str">
            <v>15.2.1</v>
          </cell>
          <cell r="H343" t="str">
            <v>Compliance With Security Policies And Standards</v>
          </cell>
          <cell r="K343">
            <v>326</v>
          </cell>
          <cell r="L343">
            <v>2</v>
          </cell>
          <cell r="P343">
            <v>0</v>
          </cell>
          <cell r="Q343">
            <v>0</v>
          </cell>
          <cell r="R343">
            <v>0</v>
          </cell>
          <cell r="T343">
            <v>0</v>
          </cell>
          <cell r="U343">
            <v>0</v>
          </cell>
        </row>
        <row r="344">
          <cell r="A344" t="str">
            <v>L.8</v>
          </cell>
          <cell r="B344" t="str">
            <v>L2.327</v>
          </cell>
          <cell r="C344" t="str">
            <v>Are there requirements to comply with any SEC regulations?</v>
          </cell>
          <cell r="G344" t="str">
            <v>N/A</v>
          </cell>
          <cell r="H344" t="str">
            <v/>
          </cell>
          <cell r="K344">
            <v>327</v>
          </cell>
          <cell r="L344">
            <v>1</v>
          </cell>
          <cell r="P344">
            <v>0</v>
          </cell>
          <cell r="Q344">
            <v>0</v>
          </cell>
          <cell r="R344">
            <v>0</v>
          </cell>
          <cell r="T344">
            <v>0</v>
          </cell>
          <cell r="U344">
            <v>0</v>
          </cell>
        </row>
        <row r="345">
          <cell r="A345" t="str">
            <v>L.8.1</v>
          </cell>
          <cell r="B345" t="str">
            <v>L2.328</v>
          </cell>
          <cell r="C345" t="str">
            <v>Is there a process to capture clear text messages sent by constituents who are subject to SEC regulations?</v>
          </cell>
          <cell r="G345" t="str">
            <v>N/A</v>
          </cell>
          <cell r="H345" t="str">
            <v/>
          </cell>
          <cell r="K345">
            <v>328</v>
          </cell>
          <cell r="L345">
            <v>2</v>
          </cell>
          <cell r="P345">
            <v>0</v>
          </cell>
          <cell r="Q345">
            <v>0</v>
          </cell>
          <cell r="R345">
            <v>0</v>
          </cell>
          <cell r="T345">
            <v>0</v>
          </cell>
          <cell r="U345">
            <v>0</v>
          </cell>
        </row>
        <row r="346">
          <cell r="A346" t="str">
            <v>L.9</v>
          </cell>
          <cell r="B346" t="str">
            <v>L2.329</v>
          </cell>
          <cell r="C346" t="str">
            <v>Has a review of security policies, standards, procedures, and/or guidelines been performed within the last 12 months?</v>
          </cell>
          <cell r="G346" t="str">
            <v>15.2.1</v>
          </cell>
          <cell r="H346" t="str">
            <v>Compliance With Security Policies And Standards</v>
          </cell>
          <cell r="K346">
            <v>329</v>
          </cell>
          <cell r="L346">
            <v>1</v>
          </cell>
          <cell r="P346">
            <v>0</v>
          </cell>
          <cell r="Q346">
            <v>0</v>
          </cell>
          <cell r="R346">
            <v>0</v>
          </cell>
          <cell r="T346">
            <v>0</v>
          </cell>
          <cell r="U346">
            <v>0</v>
          </cell>
        </row>
        <row r="347">
          <cell r="A347" t="str">
            <v>L.10</v>
          </cell>
          <cell r="B347" t="str">
            <v>L2.330</v>
          </cell>
          <cell r="C347" t="str">
            <v>Are information systems regularly checked for compliance with security implementation standards?</v>
          </cell>
          <cell r="F347" t="str">
            <v>L.2 Technical Compliance Checking – Vulnerability Testing and Remediation</v>
          </cell>
          <cell r="G347" t="str">
            <v>15.2.2</v>
          </cell>
          <cell r="H347" t="str">
            <v>Technical Compliance Checking</v>
          </cell>
          <cell r="K347">
            <v>330</v>
          </cell>
          <cell r="L347">
            <v>1</v>
          </cell>
          <cell r="P347">
            <v>0</v>
          </cell>
          <cell r="Q347">
            <v>0</v>
          </cell>
          <cell r="R347">
            <v>0</v>
          </cell>
          <cell r="T347">
            <v>0</v>
          </cell>
          <cell r="U347">
            <v>0</v>
          </cell>
        </row>
        <row r="348">
          <cell r="A348" t="str">
            <v>L.10.1</v>
          </cell>
          <cell r="B348" t="str">
            <v>L2.331</v>
          </cell>
          <cell r="C348" t="str">
            <v>Has a network penetration test been conducted within the last 12 months?</v>
          </cell>
          <cell r="F348" t="str">
            <v>L.2 Technical Compliance Checking – Vulnerability Testing and Remediation</v>
          </cell>
          <cell r="G348" t="str">
            <v>15.2.2</v>
          </cell>
          <cell r="H348" t="str">
            <v>Technical Compliance Checking</v>
          </cell>
          <cell r="K348">
            <v>331</v>
          </cell>
          <cell r="L348">
            <v>2</v>
          </cell>
          <cell r="P348">
            <v>0</v>
          </cell>
          <cell r="Q348">
            <v>0</v>
          </cell>
          <cell r="R348">
            <v>0</v>
          </cell>
          <cell r="T348">
            <v>0</v>
          </cell>
          <cell r="U348">
            <v>0</v>
          </cell>
        </row>
        <row r="349">
          <cell r="A349" t="str">
            <v>L.11</v>
          </cell>
          <cell r="B349" t="str">
            <v>L2.332</v>
          </cell>
          <cell r="C349" t="str">
            <v>Is there an independent audit function within the organization?</v>
          </cell>
          <cell r="G349" t="str">
            <v>15.3.1</v>
          </cell>
          <cell r="H349" t="str">
            <v>Information Systems Audit Controls</v>
          </cell>
          <cell r="K349">
            <v>332</v>
          </cell>
          <cell r="L349">
            <v>1</v>
          </cell>
          <cell r="P349">
            <v>0</v>
          </cell>
          <cell r="Q349">
            <v>0</v>
          </cell>
          <cell r="R349">
            <v>0</v>
          </cell>
          <cell r="T349">
            <v>0</v>
          </cell>
          <cell r="U349">
            <v>0</v>
          </cell>
        </row>
        <row r="350">
          <cell r="A350" t="str">
            <v>L.11.1</v>
          </cell>
          <cell r="B350" t="str">
            <v>L2.333</v>
          </cell>
          <cell r="C350" t="str">
            <v>Are the constituents carrying out the audits independent of the activities audited?</v>
          </cell>
          <cell r="G350" t="str">
            <v>15.3.1.i</v>
          </cell>
          <cell r="H350" t="str">
            <v>Information Systems Audit Controls</v>
          </cell>
          <cell r="K350">
            <v>333</v>
          </cell>
          <cell r="L350">
            <v>2</v>
          </cell>
          <cell r="P350">
            <v>0</v>
          </cell>
          <cell r="Q350">
            <v>0</v>
          </cell>
          <cell r="R350">
            <v>0</v>
          </cell>
          <cell r="T350">
            <v>0</v>
          </cell>
          <cell r="U350">
            <v>0</v>
          </cell>
        </row>
        <row r="351">
          <cell r="A351" t="str">
            <v>L.11.2</v>
          </cell>
          <cell r="B351" t="str">
            <v>L2.334</v>
          </cell>
          <cell r="C351" t="str">
            <v>Are information systems audit tools (e.g., software or data files) protected and separated from development and operational systems nor held in tape libraries or user areas?</v>
          </cell>
          <cell r="G351" t="str">
            <v>15.3.2</v>
          </cell>
          <cell r="H351" t="str">
            <v>Protection Of Information Systems Audit Tools</v>
          </cell>
          <cell r="K351">
            <v>334</v>
          </cell>
          <cell r="L351">
            <v>2</v>
          </cell>
          <cell r="P351">
            <v>0</v>
          </cell>
          <cell r="Q351">
            <v>0</v>
          </cell>
          <cell r="R351">
            <v>0</v>
          </cell>
          <cell r="T351">
            <v>0</v>
          </cell>
          <cell r="U351">
            <v>0</v>
          </cell>
        </row>
        <row r="352">
          <cell r="B352" t="str">
            <v/>
          </cell>
          <cell r="C352" t="str">
            <v>P. Privacy</v>
          </cell>
          <cell r="K352">
            <v>334</v>
          </cell>
          <cell r="L352" t="str">
            <v/>
          </cell>
          <cell r="P352" t="str">
            <v/>
          </cell>
          <cell r="Q352" t="str">
            <v/>
          </cell>
          <cell r="R352" t="str">
            <v/>
          </cell>
          <cell r="T352">
            <v>0</v>
          </cell>
          <cell r="U352" t="str">
            <v/>
          </cell>
        </row>
        <row r="353">
          <cell r="B353" t="str">
            <v/>
          </cell>
          <cell r="C353" t="str">
            <v>MANAGEMENT AND ORGANIZATION</v>
          </cell>
          <cell r="F353">
            <v>0</v>
          </cell>
          <cell r="K353">
            <v>334</v>
          </cell>
          <cell r="L353" t="str">
            <v/>
          </cell>
          <cell r="P353" t="str">
            <v/>
          </cell>
          <cell r="Q353" t="str">
            <v/>
          </cell>
          <cell r="R353" t="str">
            <v/>
          </cell>
          <cell r="T353">
            <v>0</v>
          </cell>
          <cell r="U353" t="str">
            <v/>
          </cell>
        </row>
        <row r="354">
          <cell r="A354" t="str">
            <v>P.1</v>
          </cell>
          <cell r="B354" t="str">
            <v>L2.335</v>
          </cell>
          <cell r="C354" t="str">
            <v xml:space="preserve">Are there documented Privacy Policies for Target Privacy Data for each Data Subject Category handled? </v>
          </cell>
          <cell r="K354">
            <v>335</v>
          </cell>
          <cell r="L354">
            <v>1</v>
          </cell>
          <cell r="P354">
            <v>0</v>
          </cell>
          <cell r="Q354">
            <v>0</v>
          </cell>
          <cell r="R354">
            <v>0</v>
          </cell>
          <cell r="T354">
            <v>0</v>
          </cell>
          <cell r="U354">
            <v>0</v>
          </cell>
        </row>
        <row r="355">
          <cell r="A355" t="str">
            <v>P.1.1</v>
          </cell>
          <cell r="B355" t="str">
            <v>L2.336</v>
          </cell>
          <cell r="C355" t="str">
            <v>Are there documented Privacy Notices for Target Privacy Data for each Data Subject Category handled?</v>
          </cell>
          <cell r="K355">
            <v>336</v>
          </cell>
          <cell r="L355">
            <v>2</v>
          </cell>
          <cell r="P355">
            <v>0</v>
          </cell>
          <cell r="Q355">
            <v>0</v>
          </cell>
          <cell r="R355">
            <v>0</v>
          </cell>
          <cell r="T355">
            <v>0</v>
          </cell>
          <cell r="U355">
            <v>0</v>
          </cell>
        </row>
        <row r="356">
          <cell r="A356" t="str">
            <v>P.1.2</v>
          </cell>
          <cell r="B356" t="str">
            <v>L2.337</v>
          </cell>
          <cell r="C356" t="str">
            <v>Are there documented internal privacy procedures for the privacy program (including for Privacy Notices)?</v>
          </cell>
          <cell r="K356">
            <v>337</v>
          </cell>
          <cell r="L356">
            <v>2</v>
          </cell>
          <cell r="P356">
            <v>0</v>
          </cell>
          <cell r="Q356">
            <v>0</v>
          </cell>
          <cell r="R356">
            <v>0</v>
          </cell>
          <cell r="T356">
            <v>0</v>
          </cell>
          <cell r="U356">
            <v>0</v>
          </cell>
        </row>
        <row r="357">
          <cell r="A357" t="str">
            <v>P.2</v>
          </cell>
          <cell r="B357" t="str">
            <v>L2.338</v>
          </cell>
          <cell r="C357" t="str">
            <v xml:space="preserve">Is there an individual in the organization who is responsible for privacy? </v>
          </cell>
          <cell r="K357">
            <v>338</v>
          </cell>
          <cell r="L357">
            <v>1</v>
          </cell>
          <cell r="P357">
            <v>0</v>
          </cell>
          <cell r="Q357">
            <v>0</v>
          </cell>
          <cell r="R357">
            <v>0</v>
          </cell>
          <cell r="T357">
            <v>0</v>
          </cell>
          <cell r="U357">
            <v>0</v>
          </cell>
        </row>
        <row r="358">
          <cell r="A358" t="str">
            <v>P.2.1</v>
          </cell>
          <cell r="B358" t="str">
            <v>L2.339</v>
          </cell>
          <cell r="C358" t="str">
            <v>Has the organization's Privacy Policy been reviewed by an attorney qualified to practice in that jurisdiction or external legal counsel?</v>
          </cell>
          <cell r="K358">
            <v>339</v>
          </cell>
          <cell r="L358">
            <v>2</v>
          </cell>
          <cell r="P358">
            <v>0</v>
          </cell>
          <cell r="Q358">
            <v>0</v>
          </cell>
          <cell r="R358">
            <v>0</v>
          </cell>
          <cell r="T358">
            <v>0</v>
          </cell>
          <cell r="U358">
            <v>0</v>
          </cell>
        </row>
        <row r="359">
          <cell r="A359" t="str">
            <v>P.3</v>
          </cell>
          <cell r="B359" t="str">
            <v>L2.340</v>
          </cell>
          <cell r="C359" t="str">
            <v>For all Third Party contracts, is standard language included for handling Target Privacy Data to ensure compliance according to the organization's Privacy Policies, Privacy Notices, practices and Privacy Applicable Law?</v>
          </cell>
          <cell r="K359">
            <v>340</v>
          </cell>
          <cell r="L359">
            <v>1</v>
          </cell>
          <cell r="P359">
            <v>0</v>
          </cell>
          <cell r="Q359">
            <v>0</v>
          </cell>
          <cell r="R359">
            <v>0</v>
          </cell>
          <cell r="T359">
            <v>0</v>
          </cell>
          <cell r="U359">
            <v>0</v>
          </cell>
        </row>
        <row r="360">
          <cell r="A360" t="str">
            <v>P.4</v>
          </cell>
          <cell r="B360" t="str">
            <v>L2.341</v>
          </cell>
          <cell r="C360" t="str">
            <v>Is there a change management program in place for the organization's privacy program?</v>
          </cell>
          <cell r="K360">
            <v>341</v>
          </cell>
          <cell r="L360">
            <v>1</v>
          </cell>
          <cell r="P360">
            <v>0</v>
          </cell>
          <cell r="Q360">
            <v>0</v>
          </cell>
          <cell r="R360">
            <v>0</v>
          </cell>
          <cell r="T360">
            <v>0</v>
          </cell>
          <cell r="U360">
            <v>0</v>
          </cell>
        </row>
        <row r="361">
          <cell r="B361" t="str">
            <v/>
          </cell>
          <cell r="C361" t="str">
            <v>REGULATIONS AND DATA FLOWS</v>
          </cell>
          <cell r="K361">
            <v>341</v>
          </cell>
          <cell r="L361" t="str">
            <v/>
          </cell>
          <cell r="P361" t="str">
            <v/>
          </cell>
          <cell r="Q361" t="str">
            <v/>
          </cell>
          <cell r="R361" t="str">
            <v/>
          </cell>
          <cell r="T361">
            <v>0</v>
          </cell>
          <cell r="U361" t="str">
            <v/>
          </cell>
        </row>
        <row r="362">
          <cell r="A362" t="str">
            <v>P.5</v>
          </cell>
          <cell r="B362" t="str">
            <v>L2.342</v>
          </cell>
          <cell r="C362" t="str">
            <v>Are the required regulatory registration and permit processes for each Data Subject for each treatment strategy or use of Target Privacy Data been completed in accordance with Privacy Applicable Law, such as HR, Sales, Service, etc?</v>
          </cell>
          <cell r="K362">
            <v>342</v>
          </cell>
          <cell r="L362">
            <v>1</v>
          </cell>
          <cell r="P362">
            <v>0</v>
          </cell>
          <cell r="Q362">
            <v>0</v>
          </cell>
          <cell r="R362">
            <v>0</v>
          </cell>
          <cell r="T362">
            <v>0</v>
          </cell>
          <cell r="U362">
            <v>0</v>
          </cell>
        </row>
        <row r="363">
          <cell r="A363" t="str">
            <v>P.6</v>
          </cell>
          <cell r="B363" t="str">
            <v>L2.343</v>
          </cell>
          <cell r="C363" t="str">
            <v xml:space="preserve">Where required, has the organization completed the works council and labor union review and/or approval of the relevant principles, Privacy Policies and Privacy Notices?  </v>
          </cell>
          <cell r="K363">
            <v>343</v>
          </cell>
          <cell r="L363">
            <v>1</v>
          </cell>
          <cell r="P363">
            <v>0</v>
          </cell>
          <cell r="Q363">
            <v>0</v>
          </cell>
          <cell r="R363">
            <v>0</v>
          </cell>
          <cell r="T363">
            <v>0</v>
          </cell>
          <cell r="U363">
            <v>0</v>
          </cell>
        </row>
        <row r="364">
          <cell r="A364" t="str">
            <v>P.7</v>
          </cell>
          <cell r="B364" t="str">
            <v>L2.344</v>
          </cell>
          <cell r="C364" t="str">
            <v>Is the organization a Data Processor of Target Privacy Data from Data Subjects in the EU?</v>
          </cell>
          <cell r="K364">
            <v>344</v>
          </cell>
          <cell r="L364">
            <v>1</v>
          </cell>
          <cell r="P364">
            <v>0</v>
          </cell>
          <cell r="Q364">
            <v>0</v>
          </cell>
          <cell r="R364">
            <v>0</v>
          </cell>
          <cell r="T364">
            <v>0</v>
          </cell>
          <cell r="U364">
            <v>0</v>
          </cell>
        </row>
        <row r="365">
          <cell r="A365" t="str">
            <v>P.8</v>
          </cell>
          <cell r="B365" t="str">
            <v>L2.345</v>
          </cell>
          <cell r="C365" t="str">
            <v>Has the Target Privacy Data for each Data Subject Category handled been classified and documented for security purposes?</v>
          </cell>
          <cell r="K365">
            <v>345</v>
          </cell>
          <cell r="L365">
            <v>1</v>
          </cell>
          <cell r="P365">
            <v>0</v>
          </cell>
          <cell r="Q365">
            <v>0</v>
          </cell>
          <cell r="R365">
            <v>0</v>
          </cell>
          <cell r="T365">
            <v>0</v>
          </cell>
          <cell r="U365">
            <v>0</v>
          </cell>
        </row>
        <row r="366">
          <cell r="A366" t="str">
            <v>P.8.1</v>
          </cell>
          <cell r="B366" t="str">
            <v>L2.346</v>
          </cell>
          <cell r="C366" t="str">
            <v>Are documented security classifications for Target Privacy Data verified to meet all Privacy Applicable Laws of each country including any cross border transfer requirements?</v>
          </cell>
          <cell r="K366">
            <v>346</v>
          </cell>
          <cell r="L366">
            <v>2</v>
          </cell>
          <cell r="P366">
            <v>0</v>
          </cell>
          <cell r="Q366">
            <v>0</v>
          </cell>
          <cell r="R366">
            <v>0</v>
          </cell>
          <cell r="T366">
            <v>0</v>
          </cell>
          <cell r="U366">
            <v>0</v>
          </cell>
        </row>
        <row r="367">
          <cell r="A367" t="str">
            <v>P.8.2</v>
          </cell>
          <cell r="B367" t="str">
            <v>L2.347</v>
          </cell>
          <cell r="C367" t="str">
            <v>Are there policies and procedures for handling Target Privacy Data outside of the country in which it was collected?</v>
          </cell>
          <cell r="K367">
            <v>347</v>
          </cell>
          <cell r="L367">
            <v>2</v>
          </cell>
          <cell r="P367">
            <v>0</v>
          </cell>
          <cell r="Q367">
            <v>0</v>
          </cell>
          <cell r="R367">
            <v>0</v>
          </cell>
          <cell r="T367">
            <v>0</v>
          </cell>
          <cell r="U367">
            <v>0</v>
          </cell>
        </row>
        <row r="368">
          <cell r="A368" t="str">
            <v>P.8.3</v>
          </cell>
          <cell r="B368" t="str">
            <v>L2.348</v>
          </cell>
          <cell r="C368" t="str">
            <v>Do the policies and procedures include appropriate safeguards to ensure compliance with Privacy Applicable Law, including cross border transfers of Target Privacy Data?</v>
          </cell>
          <cell r="K368">
            <v>348</v>
          </cell>
          <cell r="L368">
            <v>2</v>
          </cell>
          <cell r="P368">
            <v>0</v>
          </cell>
          <cell r="Q368">
            <v>0</v>
          </cell>
          <cell r="R368">
            <v>0</v>
          </cell>
          <cell r="T368">
            <v>0</v>
          </cell>
          <cell r="U368">
            <v>0</v>
          </cell>
        </row>
        <row r="369">
          <cell r="A369" t="str">
            <v>P.9</v>
          </cell>
          <cell r="B369" t="str">
            <v>L2.349</v>
          </cell>
          <cell r="C369" t="str">
            <v>Is there a documented Data Flow of Target Privacy Data for each Data Subject Category for each jurisdiction?</v>
          </cell>
          <cell r="K369">
            <v>349</v>
          </cell>
          <cell r="L369">
            <v>1</v>
          </cell>
          <cell r="P369">
            <v>0</v>
          </cell>
          <cell r="Q369">
            <v>0</v>
          </cell>
          <cell r="R369">
            <v>0</v>
          </cell>
          <cell r="T369">
            <v>0</v>
          </cell>
          <cell r="U369">
            <v>0</v>
          </cell>
        </row>
        <row r="370">
          <cell r="B370" t="str">
            <v/>
          </cell>
          <cell r="C370" t="str">
            <v>NOTICE</v>
          </cell>
          <cell r="K370">
            <v>349</v>
          </cell>
          <cell r="L370" t="str">
            <v/>
          </cell>
          <cell r="P370" t="str">
            <v/>
          </cell>
          <cell r="Q370" t="str">
            <v/>
          </cell>
          <cell r="R370" t="str">
            <v/>
          </cell>
          <cell r="T370">
            <v>0</v>
          </cell>
          <cell r="U370" t="str">
            <v/>
          </cell>
        </row>
        <row r="371">
          <cell r="A371" t="str">
            <v>P.10</v>
          </cell>
          <cell r="B371" t="str">
            <v>L2.350</v>
          </cell>
          <cell r="C371" t="str">
            <v>Does the organization control/own the delivery of  Privacy Notices to each Data Subject?</v>
          </cell>
          <cell r="K371">
            <v>350</v>
          </cell>
          <cell r="L371">
            <v>1</v>
          </cell>
          <cell r="P371">
            <v>0</v>
          </cell>
          <cell r="Q371">
            <v>0</v>
          </cell>
          <cell r="R371">
            <v>0</v>
          </cell>
          <cell r="T371">
            <v>0</v>
          </cell>
          <cell r="U371">
            <v>0</v>
          </cell>
        </row>
        <row r="372">
          <cell r="A372" t="str">
            <v>P.10.1</v>
          </cell>
          <cell r="B372" t="str">
            <v>L2.351</v>
          </cell>
          <cell r="C372" t="str">
            <v>Are there documented procedures for employees and Third Parties for delivery of Privacy Notices to Data Subjects as required by policy or Privacy Applicable Law?</v>
          </cell>
          <cell r="K372">
            <v>351</v>
          </cell>
          <cell r="L372">
            <v>2</v>
          </cell>
          <cell r="P372">
            <v>0</v>
          </cell>
          <cell r="Q372">
            <v>0</v>
          </cell>
          <cell r="R372">
            <v>0</v>
          </cell>
          <cell r="T372">
            <v>0</v>
          </cell>
          <cell r="U372">
            <v>0</v>
          </cell>
        </row>
        <row r="373">
          <cell r="A373" t="str">
            <v>P.10.2</v>
          </cell>
          <cell r="B373" t="str">
            <v>L2.352</v>
          </cell>
          <cell r="C373" t="str">
            <v xml:space="preserve">Do Privacy Notices permit or restrict the use or disclosure of Target Privacy Data to Third Parties for permitted purposes to provide the end services to the Data Subjects? </v>
          </cell>
          <cell r="K373">
            <v>352</v>
          </cell>
          <cell r="L373">
            <v>2</v>
          </cell>
          <cell r="P373">
            <v>0</v>
          </cell>
          <cell r="Q373">
            <v>0</v>
          </cell>
          <cell r="R373">
            <v>0</v>
          </cell>
          <cell r="T373">
            <v>0</v>
          </cell>
          <cell r="U373">
            <v>0</v>
          </cell>
        </row>
        <row r="374">
          <cell r="A374" t="str">
            <v>P.10.4</v>
          </cell>
          <cell r="B374" t="str">
            <v>L2.353</v>
          </cell>
          <cell r="C374" t="str">
            <v xml:space="preserve">Are there any transfer restrictions in the  Privacy Notices that prevent flow to or from a jurisdiction? </v>
          </cell>
          <cell r="K374">
            <v>353</v>
          </cell>
          <cell r="L374">
            <v>2</v>
          </cell>
          <cell r="P374">
            <v>0</v>
          </cell>
          <cell r="Q374">
            <v>0</v>
          </cell>
          <cell r="R374">
            <v>0</v>
          </cell>
          <cell r="T374">
            <v>0</v>
          </cell>
          <cell r="U374">
            <v>0</v>
          </cell>
        </row>
        <row r="375">
          <cell r="A375" t="str">
            <v>P.10.5</v>
          </cell>
          <cell r="B375" t="str">
            <v>L2.354</v>
          </cell>
          <cell r="C375" t="str">
            <v xml:space="preserve">Are Privacy Notices delivered to Data Subjects prior to the disclosure of their Target Privacy Data to you? </v>
          </cell>
          <cell r="K375">
            <v>354</v>
          </cell>
          <cell r="L375">
            <v>2</v>
          </cell>
          <cell r="P375">
            <v>0</v>
          </cell>
          <cell r="Q375">
            <v>0</v>
          </cell>
          <cell r="R375">
            <v>0</v>
          </cell>
          <cell r="T375">
            <v>0</v>
          </cell>
          <cell r="U375">
            <v>0</v>
          </cell>
        </row>
        <row r="376">
          <cell r="A376" t="str">
            <v>P.10.6</v>
          </cell>
          <cell r="B376" t="str">
            <v>L2.355</v>
          </cell>
          <cell r="C376" t="str">
            <v>Are the Privacy Notices otherwise complied with?</v>
          </cell>
          <cell r="K376">
            <v>355</v>
          </cell>
          <cell r="L376">
            <v>2</v>
          </cell>
          <cell r="P376">
            <v>0</v>
          </cell>
          <cell r="Q376">
            <v>0</v>
          </cell>
          <cell r="R376">
            <v>0</v>
          </cell>
          <cell r="T376">
            <v>0</v>
          </cell>
          <cell r="U376">
            <v>0</v>
          </cell>
        </row>
        <row r="377">
          <cell r="B377" t="str">
            <v/>
          </cell>
          <cell r="C377" t="str">
            <v>CONSENTS</v>
          </cell>
          <cell r="K377">
            <v>355</v>
          </cell>
          <cell r="L377" t="str">
            <v/>
          </cell>
          <cell r="P377" t="str">
            <v/>
          </cell>
          <cell r="Q377" t="str">
            <v/>
          </cell>
          <cell r="R377" t="str">
            <v/>
          </cell>
          <cell r="T377">
            <v>0</v>
          </cell>
          <cell r="U377" t="str">
            <v/>
          </cell>
        </row>
        <row r="378">
          <cell r="A378" t="str">
            <v>P.11</v>
          </cell>
          <cell r="B378" t="str">
            <v>L2.356</v>
          </cell>
          <cell r="C378" t="str">
            <v>For the Privacy Notices that your organization controls/owns, do they contain Notice Consent Language?</v>
          </cell>
          <cell r="K378">
            <v>356</v>
          </cell>
          <cell r="L378">
            <v>1</v>
          </cell>
          <cell r="P378">
            <v>0</v>
          </cell>
          <cell r="Q378">
            <v>0</v>
          </cell>
          <cell r="R378">
            <v>0</v>
          </cell>
          <cell r="T378">
            <v>0</v>
          </cell>
          <cell r="U378">
            <v>0</v>
          </cell>
        </row>
        <row r="379">
          <cell r="A379" t="str">
            <v>P.11.1</v>
          </cell>
          <cell r="B379" t="str">
            <v>L2.357</v>
          </cell>
          <cell r="C379" t="str">
            <v>Are there documented procedures for the organization's employees and Third Parties to ensure that Notice Consent Language is followed, as required by policy, practice or Privacy Applicable Law?</v>
          </cell>
          <cell r="K379">
            <v>357</v>
          </cell>
          <cell r="L379">
            <v>2</v>
          </cell>
          <cell r="P379">
            <v>0</v>
          </cell>
          <cell r="Q379">
            <v>0</v>
          </cell>
          <cell r="R379">
            <v>0</v>
          </cell>
          <cell r="T379">
            <v>0</v>
          </cell>
          <cell r="U379">
            <v>0</v>
          </cell>
        </row>
        <row r="380">
          <cell r="A380" t="str">
            <v>P.11.2</v>
          </cell>
          <cell r="B380" t="str">
            <v>L2.358</v>
          </cell>
          <cell r="C380" t="str">
            <v>Is there a process to allow a Data Subject to remove a consent from Notice Consent Language, if required by Privacy Applicable Law?</v>
          </cell>
          <cell r="K380">
            <v>358</v>
          </cell>
          <cell r="L380">
            <v>2</v>
          </cell>
          <cell r="P380">
            <v>0</v>
          </cell>
          <cell r="Q380">
            <v>0</v>
          </cell>
          <cell r="R380">
            <v>0</v>
          </cell>
          <cell r="T380">
            <v>0</v>
          </cell>
          <cell r="U380">
            <v>0</v>
          </cell>
        </row>
        <row r="381">
          <cell r="A381" t="str">
            <v>P.11.3</v>
          </cell>
          <cell r="B381" t="str">
            <v>L2.359</v>
          </cell>
          <cell r="C381" t="str">
            <v xml:space="preserve">Does the Notice Consent Language cover the collection, use and cross-border transfer of Target Privacy Data, in accordance with Privacy Applicable Laws? </v>
          </cell>
          <cell r="K381">
            <v>359</v>
          </cell>
          <cell r="L381">
            <v>2</v>
          </cell>
          <cell r="P381">
            <v>0</v>
          </cell>
          <cell r="Q381">
            <v>0</v>
          </cell>
          <cell r="R381">
            <v>0</v>
          </cell>
          <cell r="T381">
            <v>0</v>
          </cell>
          <cell r="U381">
            <v>0</v>
          </cell>
        </row>
        <row r="382">
          <cell r="A382" t="str">
            <v>P.11.4</v>
          </cell>
          <cell r="B382" t="str">
            <v>L2.360</v>
          </cell>
          <cell r="C382" t="str">
            <v xml:space="preserve">Are there any restrictions to consider? </v>
          </cell>
          <cell r="K382">
            <v>360</v>
          </cell>
          <cell r="L382">
            <v>2</v>
          </cell>
          <cell r="P382">
            <v>0</v>
          </cell>
          <cell r="Q382">
            <v>0</v>
          </cell>
          <cell r="R382">
            <v>0</v>
          </cell>
          <cell r="T382">
            <v>0</v>
          </cell>
          <cell r="U382">
            <v>0</v>
          </cell>
        </row>
        <row r="383">
          <cell r="B383" t="str">
            <v/>
          </cell>
          <cell r="C383" t="str">
            <v>PERMISSIONS</v>
          </cell>
          <cell r="K383">
            <v>360</v>
          </cell>
          <cell r="L383" t="str">
            <v/>
          </cell>
          <cell r="P383" t="str">
            <v/>
          </cell>
          <cell r="Q383" t="str">
            <v/>
          </cell>
          <cell r="R383" t="str">
            <v/>
          </cell>
          <cell r="T383">
            <v>0</v>
          </cell>
          <cell r="U383" t="str">
            <v/>
          </cell>
        </row>
        <row r="384">
          <cell r="A384" t="str">
            <v>P.12</v>
          </cell>
          <cell r="B384" t="str">
            <v>L2.361</v>
          </cell>
          <cell r="C384" t="str">
            <v>Does the organization control/own and deliver Permissions to Data Subject and also respect those Permission?</v>
          </cell>
          <cell r="K384">
            <v>361</v>
          </cell>
          <cell r="L384">
            <v>1</v>
          </cell>
          <cell r="P384">
            <v>0</v>
          </cell>
          <cell r="Q384">
            <v>0</v>
          </cell>
          <cell r="R384">
            <v>0</v>
          </cell>
          <cell r="T384">
            <v>0</v>
          </cell>
          <cell r="U384">
            <v>0</v>
          </cell>
        </row>
        <row r="385">
          <cell r="A385" t="str">
            <v>P.12.1</v>
          </cell>
          <cell r="B385" t="str">
            <v>L2.362</v>
          </cell>
          <cell r="C385" t="str">
            <v>Are there documented procedures for the organization's employees and Third Parties to ensure that Permissions are delivered and respected as required by policy, practice or Privacy Applicable Law to Data Subjects?</v>
          </cell>
          <cell r="K385">
            <v>362</v>
          </cell>
          <cell r="L385">
            <v>2</v>
          </cell>
          <cell r="P385">
            <v>0</v>
          </cell>
          <cell r="Q385">
            <v>0</v>
          </cell>
          <cell r="R385">
            <v>0</v>
          </cell>
          <cell r="T385">
            <v>0</v>
          </cell>
          <cell r="U385">
            <v>0</v>
          </cell>
        </row>
        <row r="386">
          <cell r="B386" t="str">
            <v/>
          </cell>
          <cell r="C386" t="str">
            <v>DELIVER NOTICES, NOTICE CONSENT LANGUAGE OR PERMISSIONS ON BEHALF OF CLIENTS</v>
          </cell>
          <cell r="K386">
            <v>362</v>
          </cell>
          <cell r="L386" t="str">
            <v/>
          </cell>
          <cell r="P386" t="str">
            <v/>
          </cell>
          <cell r="Q386" t="str">
            <v/>
          </cell>
          <cell r="R386" t="str">
            <v/>
          </cell>
          <cell r="T386">
            <v>0</v>
          </cell>
          <cell r="U386" t="str">
            <v/>
          </cell>
        </row>
        <row r="387">
          <cell r="A387" t="str">
            <v>P.13</v>
          </cell>
          <cell r="B387" t="str">
            <v>L2.363</v>
          </cell>
          <cell r="C387" t="str">
            <v>Does the organization deliver client's Privacy Notices, Notice Consent Language, or Permissions to Data Subjects (i.e., the  organization does not own/control the Privacy Notices, Notice Consent Language or Permissions)?</v>
          </cell>
          <cell r="K387">
            <v>363</v>
          </cell>
          <cell r="L387">
            <v>1</v>
          </cell>
          <cell r="P387">
            <v>0</v>
          </cell>
          <cell r="Q387">
            <v>0</v>
          </cell>
          <cell r="R387">
            <v>0</v>
          </cell>
          <cell r="T387">
            <v>0</v>
          </cell>
          <cell r="U387">
            <v>0</v>
          </cell>
        </row>
        <row r="388">
          <cell r="A388" t="str">
            <v>P.13.1</v>
          </cell>
          <cell r="B388" t="str">
            <v>L2.364</v>
          </cell>
          <cell r="C388" t="str">
            <v>Does the organization deliver Privacy Notices for Data Subjects on behalf of its clients?  (i.e., the  organization does not own/control the Privacy Notice)</v>
          </cell>
          <cell r="K388">
            <v>364</v>
          </cell>
          <cell r="L388">
            <v>2</v>
          </cell>
          <cell r="P388">
            <v>0</v>
          </cell>
          <cell r="Q388">
            <v>0</v>
          </cell>
          <cell r="R388">
            <v>0</v>
          </cell>
          <cell r="T388">
            <v>0</v>
          </cell>
          <cell r="U388">
            <v>0</v>
          </cell>
        </row>
        <row r="389">
          <cell r="A389" t="str">
            <v>P.13.2</v>
          </cell>
          <cell r="B389" t="str">
            <v>L2.365</v>
          </cell>
          <cell r="C389" t="str">
            <v xml:space="preserve">Are client's Notice Consent Language delivered to Data Subjects (i.e., the organization does not own/control the Notice Consent Language)? </v>
          </cell>
          <cell r="K389">
            <v>365</v>
          </cell>
          <cell r="L389">
            <v>2</v>
          </cell>
          <cell r="P389">
            <v>0</v>
          </cell>
          <cell r="Q389">
            <v>0</v>
          </cell>
          <cell r="R389">
            <v>0</v>
          </cell>
          <cell r="T389">
            <v>0</v>
          </cell>
          <cell r="U389">
            <v>0</v>
          </cell>
        </row>
        <row r="390">
          <cell r="A390" t="str">
            <v>P.13.3</v>
          </cell>
          <cell r="B390" t="str">
            <v>L2.366</v>
          </cell>
          <cell r="C390" t="str">
            <v>Are client's Permissions delivered to Data Subjects and also respected (i.e., the organization does not own/control the Permissions)?</v>
          </cell>
          <cell r="K390">
            <v>366</v>
          </cell>
          <cell r="L390">
            <v>2</v>
          </cell>
          <cell r="P390">
            <v>0</v>
          </cell>
          <cell r="Q390">
            <v>0</v>
          </cell>
          <cell r="R390">
            <v>0</v>
          </cell>
          <cell r="T390">
            <v>0</v>
          </cell>
          <cell r="U390">
            <v>0</v>
          </cell>
        </row>
        <row r="391">
          <cell r="B391" t="str">
            <v/>
          </cell>
          <cell r="C391" t="str">
            <v>Target Privacy Data COLLECTION, STORAGE, USE, SHARING, TRANSFER, PROTECTION, RETENTION AND RETIREMENT</v>
          </cell>
          <cell r="K391">
            <v>366</v>
          </cell>
          <cell r="L391" t="str">
            <v/>
          </cell>
          <cell r="P391" t="str">
            <v/>
          </cell>
          <cell r="Q391" t="str">
            <v/>
          </cell>
          <cell r="R391" t="str">
            <v/>
          </cell>
          <cell r="T391">
            <v>0</v>
          </cell>
          <cell r="U391" t="str">
            <v/>
          </cell>
        </row>
        <row r="392">
          <cell r="A392" t="str">
            <v>P.14</v>
          </cell>
          <cell r="B392" t="str">
            <v>L2.367</v>
          </cell>
          <cell r="C392" t="str">
            <v>Does the organization or any of its Third Parties process Target Privacy Data in countries that require processing and protection for Target Privacy Data beyond their borders in accordance with Privacy Applicable Law? These countries include countries such as the EU/EEA, Argentina, Australia, Canada, Japan, Hong Kong and New Zealand.</v>
          </cell>
          <cell r="K392">
            <v>367</v>
          </cell>
          <cell r="L392">
            <v>1</v>
          </cell>
          <cell r="P392">
            <v>0</v>
          </cell>
          <cell r="Q392">
            <v>0</v>
          </cell>
          <cell r="R392">
            <v>0</v>
          </cell>
          <cell r="T392">
            <v>0</v>
          </cell>
          <cell r="U392">
            <v>0</v>
          </cell>
        </row>
        <row r="393">
          <cell r="A393" t="str">
            <v>P.14.1</v>
          </cell>
          <cell r="B393" t="str">
            <v>L2.368</v>
          </cell>
          <cell r="C393" t="str">
            <v>Does the organization or any of its Third Parties  transfer (including access to, viewing of) Target Privacy Data outside these countries?</v>
          </cell>
          <cell r="K393">
            <v>368</v>
          </cell>
          <cell r="L393">
            <v>2</v>
          </cell>
          <cell r="P393">
            <v>0</v>
          </cell>
          <cell r="Q393">
            <v>0</v>
          </cell>
          <cell r="R393">
            <v>0</v>
          </cell>
          <cell r="T393">
            <v>0</v>
          </cell>
          <cell r="U393">
            <v>0</v>
          </cell>
        </row>
        <row r="394">
          <cell r="A394" t="str">
            <v>P.15</v>
          </cell>
          <cell r="B394" t="str">
            <v>L2.369</v>
          </cell>
          <cell r="C394" t="str">
            <v>Does the organization or any of its Third Parties process Target Privacy Data for countries that restrict certain Target Privacy Data from leaving the country (examples (not all inclusive list): the national ID number in Korea; personal information in general in Tunisia as there is no data protection authority to process a request in accordance with Privacy Applicable Law; certain military personal information; certain personal information from Russia)?</v>
          </cell>
          <cell r="K394">
            <v>369</v>
          </cell>
          <cell r="L394">
            <v>1</v>
          </cell>
          <cell r="P394">
            <v>0</v>
          </cell>
          <cell r="Q394">
            <v>0</v>
          </cell>
          <cell r="R394">
            <v>0</v>
          </cell>
          <cell r="T394">
            <v>0</v>
          </cell>
          <cell r="U394">
            <v>0</v>
          </cell>
        </row>
        <row r="395">
          <cell r="B395" t="str">
            <v/>
          </cell>
          <cell r="C395" t="str">
            <v>COLLECTION, USE AND STORE</v>
          </cell>
          <cell r="K395">
            <v>369</v>
          </cell>
          <cell r="L395" t="str">
            <v/>
          </cell>
          <cell r="P395" t="str">
            <v/>
          </cell>
          <cell r="Q395" t="str">
            <v/>
          </cell>
          <cell r="R395" t="str">
            <v/>
          </cell>
          <cell r="T395">
            <v>0</v>
          </cell>
          <cell r="U395" t="str">
            <v/>
          </cell>
        </row>
        <row r="396">
          <cell r="A396" t="str">
            <v>P.16</v>
          </cell>
          <cell r="B396" t="str">
            <v>L2.370</v>
          </cell>
          <cell r="C396" t="str">
            <v>Are there documented policies or procedures to ensure Target Privacy Data is only collected, stored and used for the purposes for which it was collected?</v>
          </cell>
          <cell r="K396">
            <v>370</v>
          </cell>
          <cell r="L396">
            <v>1</v>
          </cell>
          <cell r="P396">
            <v>0</v>
          </cell>
          <cell r="Q396">
            <v>0</v>
          </cell>
          <cell r="R396">
            <v>0</v>
          </cell>
          <cell r="T396">
            <v>0</v>
          </cell>
          <cell r="U396">
            <v>0</v>
          </cell>
        </row>
        <row r="397">
          <cell r="A397" t="str">
            <v>P.16.1</v>
          </cell>
          <cell r="B397" t="str">
            <v>L2.371</v>
          </cell>
          <cell r="C397" t="str">
            <v>Are there documented policies or procedures to ensure access to Target Privacy Data by employees and Third Parties Service Providers is provided on a need-to-know basis and that Target Privacy Data is only used for the purpose for which it was collected?</v>
          </cell>
          <cell r="K397">
            <v>371</v>
          </cell>
          <cell r="L397">
            <v>2</v>
          </cell>
          <cell r="P397">
            <v>0</v>
          </cell>
          <cell r="Q397">
            <v>0</v>
          </cell>
          <cell r="R397">
            <v>0</v>
          </cell>
          <cell r="T397">
            <v>0</v>
          </cell>
          <cell r="U397">
            <v>0</v>
          </cell>
        </row>
        <row r="398">
          <cell r="A398" t="str">
            <v>P.16.2</v>
          </cell>
          <cell r="B398" t="str">
            <v>L2.372</v>
          </cell>
          <cell r="C398" t="str">
            <v xml:space="preserve">Are there documented procedures that require background, criminal, health or various types of screening of individuals who have access to Target Privacy Data (including credit, drug, medical or psychological tests), where permitted by local law? </v>
          </cell>
          <cell r="K398">
            <v>372</v>
          </cell>
          <cell r="L398">
            <v>2</v>
          </cell>
          <cell r="P398">
            <v>0</v>
          </cell>
          <cell r="Q398">
            <v>0</v>
          </cell>
          <cell r="R398">
            <v>0</v>
          </cell>
          <cell r="T398">
            <v>0</v>
          </cell>
          <cell r="U398">
            <v>0</v>
          </cell>
        </row>
        <row r="399">
          <cell r="A399" t="str">
            <v>P.16.3</v>
          </cell>
          <cell r="B399" t="str">
            <v>L2.373</v>
          </cell>
          <cell r="C399" t="str">
            <v>Are there documented procedures to ensure that all Data Subject screening and testing complies with Privacy Applicable Law and that any resulting Target Privacy Data is protected to a higher standard or is not received or stored?</v>
          </cell>
          <cell r="K399">
            <v>373</v>
          </cell>
          <cell r="L399">
            <v>2</v>
          </cell>
          <cell r="P399">
            <v>0</v>
          </cell>
          <cell r="Q399">
            <v>0</v>
          </cell>
          <cell r="R399">
            <v>0</v>
          </cell>
          <cell r="T399">
            <v>0</v>
          </cell>
          <cell r="U399">
            <v>0</v>
          </cell>
        </row>
        <row r="400">
          <cell r="A400" t="str">
            <v>P.16.4</v>
          </cell>
          <cell r="B400" t="str">
            <v>L2.374</v>
          </cell>
          <cell r="C400" t="str">
            <v>Are there written procedures to require employees and Third Parties to  take special care and protect Protected Target Privacy Data?</v>
          </cell>
          <cell r="K400">
            <v>374</v>
          </cell>
          <cell r="L400">
            <v>2</v>
          </cell>
          <cell r="P400">
            <v>0</v>
          </cell>
          <cell r="Q400">
            <v>0</v>
          </cell>
          <cell r="R400">
            <v>0</v>
          </cell>
          <cell r="T400">
            <v>0</v>
          </cell>
          <cell r="U400">
            <v>0</v>
          </cell>
        </row>
        <row r="401">
          <cell r="A401" t="str">
            <v>P.16.5</v>
          </cell>
          <cell r="B401" t="str">
            <v>L2.375</v>
          </cell>
          <cell r="C401" t="str">
            <v>Are there written procedures to address compliance with Privacy Applicable Law concerning the retention of Target Privacy Data?</v>
          </cell>
          <cell r="K401">
            <v>375</v>
          </cell>
          <cell r="L401">
            <v>2</v>
          </cell>
          <cell r="P401">
            <v>0</v>
          </cell>
          <cell r="Q401">
            <v>0</v>
          </cell>
          <cell r="R401">
            <v>0</v>
          </cell>
          <cell r="T401">
            <v>0</v>
          </cell>
          <cell r="U401">
            <v>0</v>
          </cell>
        </row>
        <row r="402">
          <cell r="A402" t="str">
            <v>P.16.6</v>
          </cell>
          <cell r="B402" t="str">
            <v>L2.376</v>
          </cell>
          <cell r="C402" t="str">
            <v xml:space="preserve">Are there written procedures that address privacy related matters for the secure deletion of Target Privacy Data. </v>
          </cell>
          <cell r="K402">
            <v>376</v>
          </cell>
          <cell r="L402">
            <v>2</v>
          </cell>
          <cell r="P402">
            <v>0</v>
          </cell>
          <cell r="Q402">
            <v>0</v>
          </cell>
          <cell r="R402">
            <v>0</v>
          </cell>
          <cell r="T402">
            <v>0</v>
          </cell>
          <cell r="U402">
            <v>0</v>
          </cell>
        </row>
        <row r="403">
          <cell r="A403" t="str">
            <v>P.16.7</v>
          </cell>
          <cell r="B403" t="str">
            <v>L2.377</v>
          </cell>
          <cell r="C403" t="str">
            <v>Are there any issues resulting from compliance with Privacy Applicable Law or policy that are in conflict from a retention and deletion perspective, e.g., pending request of discovery of documents in litigation vs. document deletion regulation of Target Privacy Data?</v>
          </cell>
          <cell r="K403">
            <v>377</v>
          </cell>
          <cell r="L403">
            <v>2</v>
          </cell>
          <cell r="P403">
            <v>0</v>
          </cell>
          <cell r="Q403">
            <v>0</v>
          </cell>
          <cell r="R403">
            <v>0</v>
          </cell>
          <cell r="T403">
            <v>0</v>
          </cell>
          <cell r="U403">
            <v>0</v>
          </cell>
        </row>
        <row r="404">
          <cell r="B404" t="str">
            <v/>
          </cell>
          <cell r="C404" t="str">
            <v>ACCESS, CORRECTION, DELETION, COMPLAINTS AND QUESTIONS</v>
          </cell>
          <cell r="K404">
            <v>377</v>
          </cell>
          <cell r="L404" t="str">
            <v/>
          </cell>
          <cell r="P404" t="str">
            <v/>
          </cell>
          <cell r="Q404" t="str">
            <v/>
          </cell>
          <cell r="R404" t="str">
            <v/>
          </cell>
          <cell r="T404">
            <v>0</v>
          </cell>
          <cell r="U404" t="str">
            <v/>
          </cell>
        </row>
        <row r="405">
          <cell r="A405" t="str">
            <v>P.17</v>
          </cell>
          <cell r="B405" t="str">
            <v>L2.378</v>
          </cell>
          <cell r="C405" t="str">
            <v>Are there written procedures to process Data Subjects' questions, complaints and requests to: access, correct and delete their Target Privacy Data, if required?</v>
          </cell>
          <cell r="K405">
            <v>378</v>
          </cell>
          <cell r="L405">
            <v>1</v>
          </cell>
          <cell r="P405">
            <v>0</v>
          </cell>
          <cell r="Q405">
            <v>0</v>
          </cell>
          <cell r="R405">
            <v>0</v>
          </cell>
          <cell r="T405">
            <v>0</v>
          </cell>
          <cell r="U405">
            <v>0</v>
          </cell>
        </row>
        <row r="406">
          <cell r="A406" t="str">
            <v>P.17.1</v>
          </cell>
          <cell r="B406" t="str">
            <v>L2.379</v>
          </cell>
          <cell r="C406" t="str">
            <v>Are there written procedures to process data protection authorities / regulators' complaints, if required?</v>
          </cell>
          <cell r="K406">
            <v>379</v>
          </cell>
          <cell r="L406">
            <v>2</v>
          </cell>
          <cell r="P406">
            <v>0</v>
          </cell>
          <cell r="Q406">
            <v>0</v>
          </cell>
          <cell r="R406">
            <v>0</v>
          </cell>
          <cell r="T406">
            <v>0</v>
          </cell>
          <cell r="U406">
            <v>0</v>
          </cell>
        </row>
        <row r="407">
          <cell r="A407" t="str">
            <v>P.18</v>
          </cell>
          <cell r="B407" t="str">
            <v>L2.380</v>
          </cell>
          <cell r="C407" t="str">
            <v>Are the number of questions, complaints, requests for access, correction and deletion, and their resolution from Data Subjects and data protection authorities/regulators tracked, if required?</v>
          </cell>
          <cell r="K407">
            <v>380</v>
          </cell>
          <cell r="L407">
            <v>1</v>
          </cell>
          <cell r="P407">
            <v>0</v>
          </cell>
          <cell r="Q407">
            <v>0</v>
          </cell>
          <cell r="R407">
            <v>0</v>
          </cell>
          <cell r="T407">
            <v>0</v>
          </cell>
          <cell r="U407">
            <v>0</v>
          </cell>
        </row>
        <row r="408">
          <cell r="A408" t="str">
            <v>P.18.1</v>
          </cell>
          <cell r="B408" t="str">
            <v>L2.381</v>
          </cell>
          <cell r="C408" t="str">
            <v xml:space="preserve">Is this information analyzed on at least an annual basis and the results used to establish a remediation plan to improve procedures? </v>
          </cell>
          <cell r="K408">
            <v>381</v>
          </cell>
          <cell r="L408">
            <v>2</v>
          </cell>
          <cell r="P408">
            <v>0</v>
          </cell>
          <cell r="Q408">
            <v>0</v>
          </cell>
          <cell r="R408">
            <v>0</v>
          </cell>
          <cell r="T408">
            <v>0</v>
          </cell>
          <cell r="U408">
            <v>0</v>
          </cell>
        </row>
        <row r="409">
          <cell r="A409" t="str">
            <v>P.18.2</v>
          </cell>
          <cell r="B409" t="str">
            <v>L2.382</v>
          </cell>
          <cell r="C409" t="str">
            <v>Have all questions, complaints and requests been addressed?</v>
          </cell>
          <cell r="K409">
            <v>382</v>
          </cell>
          <cell r="L409">
            <v>2</v>
          </cell>
          <cell r="P409">
            <v>0</v>
          </cell>
          <cell r="Q409">
            <v>0</v>
          </cell>
          <cell r="R409">
            <v>0</v>
          </cell>
          <cell r="T409">
            <v>0</v>
          </cell>
          <cell r="U409">
            <v>0</v>
          </cell>
        </row>
        <row r="410">
          <cell r="B410" t="str">
            <v/>
          </cell>
          <cell r="C410" t="str">
            <v>SHARE AND TRANSFER</v>
          </cell>
          <cell r="K410">
            <v>382</v>
          </cell>
          <cell r="L410" t="str">
            <v/>
          </cell>
          <cell r="P410" t="str">
            <v/>
          </cell>
          <cell r="Q410" t="str">
            <v/>
          </cell>
          <cell r="R410" t="str">
            <v/>
          </cell>
          <cell r="T410">
            <v>0</v>
          </cell>
          <cell r="U410" t="str">
            <v/>
          </cell>
        </row>
        <row r="411">
          <cell r="A411" t="str">
            <v>P.19</v>
          </cell>
          <cell r="B411" t="str">
            <v>L2.383</v>
          </cell>
          <cell r="C411" t="str">
            <v>Are there documented procedures for employees and Third Parties' Service Providers that instruct them about sharing and cross border transfer of Target Privacy Data in accordance with Privacy Applicable Law, Privacy Policy, Privacy Notice and practice?</v>
          </cell>
          <cell r="K411">
            <v>383</v>
          </cell>
          <cell r="L411">
            <v>1</v>
          </cell>
          <cell r="P411">
            <v>0</v>
          </cell>
          <cell r="Q411">
            <v>0</v>
          </cell>
          <cell r="R411">
            <v>0</v>
          </cell>
          <cell r="T411">
            <v>0</v>
          </cell>
          <cell r="U411">
            <v>0</v>
          </cell>
        </row>
        <row r="412">
          <cell r="A412" t="str">
            <v>P.19.1</v>
          </cell>
          <cell r="B412" t="str">
            <v>L2.384</v>
          </cell>
          <cell r="C412" t="str">
            <v>Does the organization's Privacy Policy allow the sharing of Target Privacy Data with affiliated entities Service Providers?</v>
          </cell>
          <cell r="K412">
            <v>384</v>
          </cell>
          <cell r="L412">
            <v>2</v>
          </cell>
          <cell r="P412">
            <v>0</v>
          </cell>
          <cell r="Q412">
            <v>0</v>
          </cell>
          <cell r="R412">
            <v>0</v>
          </cell>
          <cell r="T412">
            <v>0</v>
          </cell>
          <cell r="U412">
            <v>0</v>
          </cell>
        </row>
        <row r="413">
          <cell r="A413" t="str">
            <v>P.19.2</v>
          </cell>
          <cell r="B413" t="str">
            <v>L2.385</v>
          </cell>
          <cell r="C413" t="str">
            <v>Does the organization's Privacy Policy allow the sharing of Target Privacy Data with un-affiliated Third Parties for use?</v>
          </cell>
          <cell r="K413">
            <v>385</v>
          </cell>
          <cell r="L413">
            <v>2</v>
          </cell>
          <cell r="P413">
            <v>0</v>
          </cell>
          <cell r="Q413">
            <v>0</v>
          </cell>
          <cell r="R413">
            <v>0</v>
          </cell>
          <cell r="T413">
            <v>0</v>
          </cell>
          <cell r="U413">
            <v>0</v>
          </cell>
        </row>
        <row r="414">
          <cell r="B414" t="str">
            <v/>
          </cell>
          <cell r="C414" t="str">
            <v>SECURITY</v>
          </cell>
          <cell r="K414">
            <v>385</v>
          </cell>
          <cell r="L414" t="str">
            <v/>
          </cell>
          <cell r="P414" t="str">
            <v/>
          </cell>
          <cell r="Q414" t="str">
            <v/>
          </cell>
          <cell r="R414" t="str">
            <v/>
          </cell>
          <cell r="T414">
            <v>0</v>
          </cell>
          <cell r="U414" t="str">
            <v/>
          </cell>
        </row>
        <row r="415">
          <cell r="A415" t="str">
            <v>P.20</v>
          </cell>
          <cell r="B415" t="str">
            <v>L2.386</v>
          </cell>
          <cell r="C415" t="str">
            <v>Are there appropriate administrative, physical and technical safeguards to protect Target Privacy Data in accordance with all Privacy Applicable Law, industry standards and policy to ensure appropriate handling throughout its lifecycle, including collecting, using, accessing, sharing, storing, transmitting, transferring, disposing of and destroying Target Privacy Data?</v>
          </cell>
          <cell r="K415">
            <v>386</v>
          </cell>
          <cell r="L415">
            <v>1</v>
          </cell>
          <cell r="P415">
            <v>0</v>
          </cell>
          <cell r="Q415">
            <v>0</v>
          </cell>
          <cell r="R415">
            <v>0</v>
          </cell>
          <cell r="T415">
            <v>0</v>
          </cell>
          <cell r="U415">
            <v>0</v>
          </cell>
        </row>
        <row r="416">
          <cell r="A416" t="str">
            <v>P.20.1</v>
          </cell>
          <cell r="B416" t="str">
            <v>L2.387</v>
          </cell>
          <cell r="C416" t="str">
            <v>Does the organization's information security program include formal procedures for identity and access management controls?</v>
          </cell>
          <cell r="K416">
            <v>387</v>
          </cell>
          <cell r="L416">
            <v>2</v>
          </cell>
          <cell r="P416">
            <v>0</v>
          </cell>
          <cell r="Q416">
            <v>0</v>
          </cell>
          <cell r="R416">
            <v>0</v>
          </cell>
          <cell r="T416">
            <v>0</v>
          </cell>
          <cell r="U416">
            <v>0</v>
          </cell>
        </row>
        <row r="417">
          <cell r="B417" t="str">
            <v/>
          </cell>
          <cell r="C417" t="str">
            <v>PRIVACY EVENT</v>
          </cell>
          <cell r="K417">
            <v>387</v>
          </cell>
          <cell r="L417" t="str">
            <v/>
          </cell>
          <cell r="P417" t="str">
            <v/>
          </cell>
          <cell r="Q417" t="str">
            <v/>
          </cell>
          <cell r="R417" t="str">
            <v/>
          </cell>
          <cell r="T417">
            <v>0</v>
          </cell>
          <cell r="U417" t="str">
            <v/>
          </cell>
        </row>
        <row r="418">
          <cell r="A418" t="str">
            <v>P.21</v>
          </cell>
          <cell r="B418" t="str">
            <v>L2.388</v>
          </cell>
          <cell r="C418" t="str">
            <v>Are there documented procedures to notify Data Subjects whose Target Privacy Data has been breached, as required by policy, practice or Privacy Applicable Law?</v>
          </cell>
          <cell r="K418">
            <v>388</v>
          </cell>
          <cell r="L418">
            <v>1</v>
          </cell>
          <cell r="P418">
            <v>0</v>
          </cell>
          <cell r="Q418">
            <v>0</v>
          </cell>
          <cell r="R418">
            <v>0</v>
          </cell>
          <cell r="T418">
            <v>0</v>
          </cell>
          <cell r="U418">
            <v>0</v>
          </cell>
        </row>
        <row r="419">
          <cell r="B419" t="str">
            <v/>
          </cell>
          <cell r="C419" t="str">
            <v>QUALITY AND ACCURACY</v>
          </cell>
          <cell r="K419">
            <v>388</v>
          </cell>
          <cell r="L419" t="str">
            <v/>
          </cell>
          <cell r="P419" t="str">
            <v/>
          </cell>
          <cell r="Q419" t="str">
            <v/>
          </cell>
          <cell r="R419" t="str">
            <v/>
          </cell>
          <cell r="T419">
            <v>0</v>
          </cell>
          <cell r="U419" t="str">
            <v/>
          </cell>
        </row>
        <row r="420">
          <cell r="A420" t="str">
            <v>P.22</v>
          </cell>
          <cell r="B420" t="str">
            <v>L2.389</v>
          </cell>
          <cell r="C420" t="str">
            <v xml:space="preserve">Are there documented procedures to maintain the accuracy and currency of Target Privacy Data? </v>
          </cell>
          <cell r="K420">
            <v>389</v>
          </cell>
          <cell r="L420">
            <v>1</v>
          </cell>
          <cell r="P420">
            <v>0</v>
          </cell>
          <cell r="Q420">
            <v>0</v>
          </cell>
          <cell r="R420">
            <v>0</v>
          </cell>
          <cell r="T420">
            <v>0</v>
          </cell>
          <cell r="U420">
            <v>0</v>
          </cell>
        </row>
        <row r="421">
          <cell r="B421" t="str">
            <v/>
          </cell>
          <cell r="C421" t="str">
            <v>MONITOR AND ENFORCE</v>
          </cell>
          <cell r="K421">
            <v>389</v>
          </cell>
          <cell r="L421" t="str">
            <v/>
          </cell>
          <cell r="P421" t="str">
            <v/>
          </cell>
          <cell r="Q421" t="str">
            <v/>
          </cell>
          <cell r="R421" t="str">
            <v/>
          </cell>
          <cell r="T421">
            <v>0</v>
          </cell>
          <cell r="U421" t="str">
            <v/>
          </cell>
        </row>
        <row r="422">
          <cell r="A422" t="str">
            <v>P.23</v>
          </cell>
          <cell r="B422" t="str">
            <v>L2.390</v>
          </cell>
          <cell r="C422" t="str">
            <v>Are their internal or Third Party review procedures for compliance with Privacy Applicable Law, policy and practice or Third Party review procedures for compliance with Privacy Applicable Law, policy and practice prior to establishing a business relationship?</v>
          </cell>
          <cell r="K422">
            <v>390</v>
          </cell>
          <cell r="L422">
            <v>1</v>
          </cell>
          <cell r="P422">
            <v>0</v>
          </cell>
          <cell r="Q422">
            <v>0</v>
          </cell>
          <cell r="R422">
            <v>0</v>
          </cell>
          <cell r="T422">
            <v>0</v>
          </cell>
          <cell r="U422">
            <v>0</v>
          </cell>
        </row>
        <row r="423">
          <cell r="A423" t="str">
            <v>P.23.1</v>
          </cell>
          <cell r="B423" t="str">
            <v>L2.391</v>
          </cell>
          <cell r="C423" t="str">
            <v>Are the organization's Privacy Policy and procedures reviewed at least annually to ensure compliance with Privacy  Applicable Law and policy?</v>
          </cell>
          <cell r="K423">
            <v>391</v>
          </cell>
          <cell r="L423">
            <v>2</v>
          </cell>
          <cell r="P423">
            <v>0</v>
          </cell>
          <cell r="Q423">
            <v>0</v>
          </cell>
          <cell r="R423">
            <v>0</v>
          </cell>
          <cell r="T423">
            <v>0</v>
          </cell>
          <cell r="U423">
            <v>0</v>
          </cell>
        </row>
        <row r="424">
          <cell r="A424" t="str">
            <v>P.23.2</v>
          </cell>
          <cell r="B424" t="str">
            <v>L2.392</v>
          </cell>
          <cell r="C424" t="str">
            <v>Are the Third Parties (that will access Target Privacy Data) reviewed for compliance with Privacy Applicable Law and policy prior to establishing a business relationship?</v>
          </cell>
          <cell r="K424">
            <v>392</v>
          </cell>
          <cell r="L424">
            <v>2</v>
          </cell>
          <cell r="P424">
            <v>0</v>
          </cell>
          <cell r="Q424">
            <v>0</v>
          </cell>
          <cell r="R424">
            <v>0</v>
          </cell>
          <cell r="T424">
            <v>0</v>
          </cell>
          <cell r="U424">
            <v>0</v>
          </cell>
        </row>
        <row r="425">
          <cell r="A425" t="str">
            <v>P.23.3</v>
          </cell>
          <cell r="B425" t="str">
            <v>L2.393</v>
          </cell>
          <cell r="C425" t="str">
            <v xml:space="preserve">Are the Third Parties (that will have access to Target Privacy Data) reviewed regularly for compliance with Privacy Applicable Law and policy? </v>
          </cell>
          <cell r="K425">
            <v>393</v>
          </cell>
          <cell r="L425">
            <v>2</v>
          </cell>
          <cell r="P425">
            <v>0</v>
          </cell>
          <cell r="Q425">
            <v>0</v>
          </cell>
          <cell r="R425">
            <v>0</v>
          </cell>
          <cell r="T425">
            <v>0</v>
          </cell>
          <cell r="U425">
            <v>0</v>
          </cell>
        </row>
        <row r="426">
          <cell r="A426" t="str">
            <v>P.23.4</v>
          </cell>
          <cell r="B426" t="str">
            <v>L2.394</v>
          </cell>
          <cell r="C426" t="str">
            <v>Is there internal monitoring for compliance with Privacy Policies and procedures?</v>
          </cell>
          <cell r="K426">
            <v>394</v>
          </cell>
          <cell r="L426">
            <v>2</v>
          </cell>
          <cell r="P426">
            <v>0</v>
          </cell>
          <cell r="Q426">
            <v>0</v>
          </cell>
          <cell r="R426">
            <v>0</v>
          </cell>
          <cell r="T426">
            <v>0</v>
          </cell>
          <cell r="U426">
            <v>0</v>
          </cell>
        </row>
        <row r="427">
          <cell r="A427" t="str">
            <v>P.23.5</v>
          </cell>
          <cell r="B427" t="str">
            <v>L2.395</v>
          </cell>
          <cell r="C427" t="str">
            <v>Does the organization have a documented procedure that is risk-based and used when examining the control environments of your Third Parties?</v>
          </cell>
          <cell r="K427">
            <v>395</v>
          </cell>
          <cell r="L427">
            <v>2</v>
          </cell>
          <cell r="P427">
            <v>0</v>
          </cell>
          <cell r="Q427">
            <v>0</v>
          </cell>
          <cell r="R427">
            <v>0</v>
          </cell>
          <cell r="T427">
            <v>0</v>
          </cell>
          <cell r="U427">
            <v>0</v>
          </cell>
        </row>
        <row r="428">
          <cell r="A428" t="str">
            <v>P.23.6</v>
          </cell>
          <cell r="B428" t="str">
            <v>L2.396</v>
          </cell>
          <cell r="C428" t="str">
            <v>Are audits performed of the security program (i.e., compliance with established policies and procedures addressing data safeguards) to ensure Target Privacy Data is being protected?</v>
          </cell>
          <cell r="K428">
            <v>396</v>
          </cell>
          <cell r="L428">
            <v>2</v>
          </cell>
          <cell r="P428">
            <v>0</v>
          </cell>
          <cell r="Q428">
            <v>0</v>
          </cell>
          <cell r="R428">
            <v>0</v>
          </cell>
          <cell r="T428">
            <v>0</v>
          </cell>
          <cell r="U428">
            <v>0</v>
          </cell>
        </row>
        <row r="429">
          <cell r="A429" t="str">
            <v>P.23.7</v>
          </cell>
          <cell r="B429" t="str">
            <v>L2.397</v>
          </cell>
          <cell r="C429" t="str">
            <v xml:space="preserve">Are there documented actions for the organization's employees and its Third Parties  that can be taken when Privacy Policies, procedures or other requirements have been violated?  </v>
          </cell>
          <cell r="K429">
            <v>397</v>
          </cell>
          <cell r="L429">
            <v>2</v>
          </cell>
          <cell r="P429">
            <v>0</v>
          </cell>
          <cell r="Q429">
            <v>0</v>
          </cell>
          <cell r="R429">
            <v>0</v>
          </cell>
          <cell r="T429">
            <v>0</v>
          </cell>
          <cell r="U429">
            <v>0</v>
          </cell>
        </row>
        <row r="430">
          <cell r="A430" t="str">
            <v>P.23.8</v>
          </cell>
          <cell r="B430" t="str">
            <v>L2.398</v>
          </cell>
          <cell r="C430" t="str">
            <v>Have they been enforced?</v>
          </cell>
          <cell r="K430">
            <v>398</v>
          </cell>
          <cell r="L430">
            <v>2</v>
          </cell>
          <cell r="P430">
            <v>0</v>
          </cell>
          <cell r="Q430">
            <v>0</v>
          </cell>
          <cell r="R430">
            <v>0</v>
          </cell>
          <cell r="T430">
            <v>0</v>
          </cell>
          <cell r="U430">
            <v>0</v>
          </cell>
        </row>
        <row r="431">
          <cell r="A431" t="str">
            <v>P.24</v>
          </cell>
          <cell r="B431" t="str">
            <v>L2.399</v>
          </cell>
          <cell r="C431" t="str">
            <v>In the past 12 months have there been any regulatory or legal findings that are publicly available regarding privacy or data security related to your organization?</v>
          </cell>
          <cell r="K431">
            <v>399</v>
          </cell>
          <cell r="L431">
            <v>1</v>
          </cell>
          <cell r="P431">
            <v>0</v>
          </cell>
          <cell r="Q431">
            <v>0</v>
          </cell>
          <cell r="R431">
            <v>0</v>
          </cell>
          <cell r="T431">
            <v>0</v>
          </cell>
          <cell r="U431">
            <v>0</v>
          </cell>
        </row>
        <row r="432">
          <cell r="A432" t="str">
            <v>P.25</v>
          </cell>
          <cell r="B432" t="str">
            <v>L2.400</v>
          </cell>
          <cell r="C432" t="str">
            <v>Are the organization's employees and its Third Parties instructed to immediately notify the appropriate individual in the organization  if or when Target Privacy Data (either encrypted or unencrypted) is, has been or is reasonably likely to have been lost, accessed by, used by or disclosed to unauthorized Third Parties?</v>
          </cell>
          <cell r="K432">
            <v>400</v>
          </cell>
          <cell r="L432">
            <v>1</v>
          </cell>
          <cell r="P432">
            <v>0</v>
          </cell>
          <cell r="Q432">
            <v>0</v>
          </cell>
          <cell r="R432">
            <v>0</v>
          </cell>
          <cell r="T432">
            <v>0</v>
          </cell>
          <cell r="U432">
            <v>0</v>
          </cell>
        </row>
        <row r="433">
          <cell r="B433" t="str">
            <v/>
          </cell>
          <cell r="C433" t="str">
            <v xml:space="preserve">TRAINING </v>
          </cell>
          <cell r="K433">
            <v>400</v>
          </cell>
          <cell r="L433" t="str">
            <v/>
          </cell>
          <cell r="P433" t="str">
            <v/>
          </cell>
          <cell r="Q433" t="str">
            <v/>
          </cell>
          <cell r="R433" t="str">
            <v/>
          </cell>
          <cell r="T433">
            <v>0</v>
          </cell>
          <cell r="U433" t="str">
            <v/>
          </cell>
        </row>
        <row r="434">
          <cell r="A434" t="str">
            <v>P.26</v>
          </cell>
          <cell r="B434" t="str">
            <v>L2.401</v>
          </cell>
          <cell r="C434" t="str">
            <v>Is there formal privacy training for employees and Third Parties' Service Providers who may access and use Target Privacy Data?</v>
          </cell>
          <cell r="K434">
            <v>401</v>
          </cell>
          <cell r="L434">
            <v>1</v>
          </cell>
          <cell r="P434">
            <v>0</v>
          </cell>
          <cell r="Q434">
            <v>0</v>
          </cell>
          <cell r="R434">
            <v>0</v>
          </cell>
          <cell r="T434">
            <v>0</v>
          </cell>
          <cell r="U434">
            <v>0</v>
          </cell>
        </row>
        <row r="435">
          <cell r="A435" t="str">
            <v>P.26.2</v>
          </cell>
          <cell r="B435" t="str">
            <v>L2.402</v>
          </cell>
          <cell r="C435" t="str">
            <v>At the completion of the training, are constituents required to complete and pass a test?</v>
          </cell>
          <cell r="K435">
            <v>402</v>
          </cell>
          <cell r="L435">
            <v>2</v>
          </cell>
          <cell r="P435">
            <v>0</v>
          </cell>
          <cell r="Q435">
            <v>0</v>
          </cell>
          <cell r="R435">
            <v>0</v>
          </cell>
          <cell r="T435">
            <v>0</v>
          </cell>
          <cell r="U435">
            <v>0</v>
          </cell>
        </row>
        <row r="436">
          <cell r="A436" t="str">
            <v>P.26.3</v>
          </cell>
          <cell r="B436" t="str">
            <v>L2.403</v>
          </cell>
          <cell r="C436" t="str">
            <v>Is there a process to identify content for the development of employee and Third Party privacy awareness training?</v>
          </cell>
          <cell r="K436">
            <v>403</v>
          </cell>
          <cell r="L436">
            <v>2</v>
          </cell>
          <cell r="P436">
            <v>0</v>
          </cell>
          <cell r="Q436">
            <v>0</v>
          </cell>
          <cell r="R436">
            <v>0</v>
          </cell>
          <cell r="T436">
            <v>0</v>
          </cell>
          <cell r="U436">
            <v>0</v>
          </cell>
        </row>
        <row r="437">
          <cell r="A437" t="str">
            <v>P.26.4</v>
          </cell>
          <cell r="B437" t="str">
            <v>L2.404</v>
          </cell>
          <cell r="C437" t="str">
            <v>Is on-boarding privacy training provided for all employees and Third Parties?</v>
          </cell>
          <cell r="K437">
            <v>404</v>
          </cell>
          <cell r="L437">
            <v>2</v>
          </cell>
          <cell r="P437">
            <v>0</v>
          </cell>
          <cell r="Q437">
            <v>0</v>
          </cell>
          <cell r="R437">
            <v>0</v>
          </cell>
          <cell r="T437">
            <v>0</v>
          </cell>
          <cell r="U437">
            <v>0</v>
          </cell>
        </row>
        <row r="438">
          <cell r="A438" t="str">
            <v>P.26.5</v>
          </cell>
          <cell r="B438" t="str">
            <v>L2.405</v>
          </cell>
          <cell r="C438" t="str">
            <v>Is privacy training provided annually for all employees and Third Parties?</v>
          </cell>
          <cell r="K438">
            <v>405</v>
          </cell>
          <cell r="L438">
            <v>2</v>
          </cell>
          <cell r="P438">
            <v>0</v>
          </cell>
          <cell r="Q438">
            <v>0</v>
          </cell>
          <cell r="R438">
            <v>0</v>
          </cell>
          <cell r="T438">
            <v>0</v>
          </cell>
          <cell r="U438">
            <v>0</v>
          </cell>
        </row>
        <row r="439">
          <cell r="A439" t="str">
            <v>P.26.6</v>
          </cell>
          <cell r="B439" t="str">
            <v>L2.406</v>
          </cell>
          <cell r="C439" t="str">
            <v xml:space="preserve">Are records maintained of privacy training, participation and testing? </v>
          </cell>
          <cell r="K439">
            <v>406</v>
          </cell>
          <cell r="L439">
            <v>2</v>
          </cell>
          <cell r="P439">
            <v>0</v>
          </cell>
          <cell r="Q439">
            <v>0</v>
          </cell>
          <cell r="R439">
            <v>0</v>
          </cell>
          <cell r="T439">
            <v>0</v>
          </cell>
          <cell r="U439">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4BCDF-4025-5543-A671-57A76B039713}">
  <dimension ref="B1:F101"/>
  <sheetViews>
    <sheetView tabSelected="1" zoomScaleNormal="100" workbookViewId="0">
      <selection activeCell="B67" sqref="B67"/>
    </sheetView>
  </sheetViews>
  <sheetFormatPr defaultColWidth="10.6640625" defaultRowHeight="15.5" x14ac:dyDescent="0.35"/>
  <cols>
    <col min="1" max="1" width="6.1640625" customWidth="1"/>
    <col min="2" max="2" width="84.5" style="1" customWidth="1"/>
    <col min="4" max="4" width="8.9140625" hidden="1" customWidth="1"/>
    <col min="5" max="5" width="12.75" hidden="1" customWidth="1"/>
  </cols>
  <sheetData>
    <row r="1" spans="2:6" ht="23.5" x14ac:dyDescent="0.35">
      <c r="B1" s="4" t="s">
        <v>44</v>
      </c>
    </row>
    <row r="2" spans="2:6" ht="18.5" x14ac:dyDescent="0.45">
      <c r="B2" s="14" t="s">
        <v>52</v>
      </c>
      <c r="C2" s="26"/>
      <c r="D2" s="27"/>
      <c r="E2" s="27"/>
      <c r="F2" s="28"/>
    </row>
    <row r="3" spans="2:6" x14ac:dyDescent="0.35">
      <c r="B3" s="24" t="s">
        <v>42</v>
      </c>
      <c r="C3" s="25" t="s">
        <v>45</v>
      </c>
      <c r="D3" s="25"/>
      <c r="E3" s="25"/>
      <c r="F3" s="25"/>
    </row>
    <row r="4" spans="2:6" x14ac:dyDescent="0.35">
      <c r="B4" s="7" t="s">
        <v>41</v>
      </c>
      <c r="C4" s="8"/>
      <c r="D4" s="8">
        <v>1</v>
      </c>
      <c r="E4" s="8">
        <f>IF(C4="Yes",1,0)</f>
        <v>0</v>
      </c>
      <c r="F4" s="16">
        <f>SUM(E4:E6)/D7</f>
        <v>0</v>
      </c>
    </row>
    <row r="5" spans="2:6" ht="29" x14ac:dyDescent="0.35">
      <c r="B5" s="7" t="s">
        <v>40</v>
      </c>
      <c r="C5" s="8"/>
      <c r="D5" s="8">
        <v>1</v>
      </c>
      <c r="E5" s="8">
        <f>IF(C5="Yes",1,0)</f>
        <v>0</v>
      </c>
      <c r="F5" s="16"/>
    </row>
    <row r="6" spans="2:6" ht="29" x14ac:dyDescent="0.35">
      <c r="B6" s="17" t="s">
        <v>76</v>
      </c>
      <c r="C6" s="8"/>
      <c r="D6" s="8">
        <v>1</v>
      </c>
      <c r="E6" s="8">
        <f>IF(C6="Yes",1,0)</f>
        <v>0</v>
      </c>
      <c r="F6" s="16"/>
    </row>
    <row r="7" spans="2:6" x14ac:dyDescent="0.35">
      <c r="B7" s="3"/>
      <c r="D7">
        <f>SUM(D4:D6)</f>
        <v>3</v>
      </c>
    </row>
    <row r="8" spans="2:6" x14ac:dyDescent="0.35">
      <c r="B8" s="24" t="s">
        <v>39</v>
      </c>
      <c r="C8" s="25" t="s">
        <v>45</v>
      </c>
      <c r="D8" s="25"/>
      <c r="E8" s="25"/>
      <c r="F8" s="25"/>
    </row>
    <row r="9" spans="2:6" ht="29" x14ac:dyDescent="0.35">
      <c r="B9" s="17" t="s">
        <v>77</v>
      </c>
      <c r="C9" s="8"/>
      <c r="D9" s="8">
        <v>1</v>
      </c>
      <c r="E9" s="8">
        <f>IF(C9="Yes",1,0)</f>
        <v>0</v>
      </c>
      <c r="F9" s="16">
        <f>SUM(E9:E12)/D13</f>
        <v>0</v>
      </c>
    </row>
    <row r="10" spans="2:6" x14ac:dyDescent="0.35">
      <c r="B10" s="7" t="s">
        <v>38</v>
      </c>
      <c r="C10" s="8"/>
      <c r="D10" s="8">
        <v>1</v>
      </c>
      <c r="E10" s="8">
        <f>IF(C10="Yes",1,0)</f>
        <v>0</v>
      </c>
      <c r="F10" s="16"/>
    </row>
    <row r="11" spans="2:6" x14ac:dyDescent="0.35">
      <c r="B11" s="17" t="s">
        <v>78</v>
      </c>
      <c r="C11" s="8"/>
      <c r="D11" s="8">
        <v>1</v>
      </c>
      <c r="E11" s="8">
        <f>IF(C11="Yes",1,0)</f>
        <v>0</v>
      </c>
      <c r="F11" s="16"/>
    </row>
    <row r="12" spans="2:6" ht="29" x14ac:dyDescent="0.35">
      <c r="B12" s="7" t="s">
        <v>37</v>
      </c>
      <c r="C12" s="8"/>
      <c r="D12" s="8">
        <v>1</v>
      </c>
      <c r="E12" s="8">
        <f>IF(C12="Yes",1,0)</f>
        <v>0</v>
      </c>
      <c r="F12" s="16"/>
    </row>
    <row r="13" spans="2:6" x14ac:dyDescent="0.35">
      <c r="B13" s="3"/>
      <c r="D13">
        <f>SUM(D9:D12)</f>
        <v>4</v>
      </c>
    </row>
    <row r="14" spans="2:6" x14ac:dyDescent="0.35">
      <c r="B14" s="24" t="s">
        <v>36</v>
      </c>
      <c r="C14" s="25" t="s">
        <v>45</v>
      </c>
      <c r="D14" s="25"/>
      <c r="E14" s="25"/>
      <c r="F14" s="25"/>
    </row>
    <row r="15" spans="2:6" ht="29" x14ac:dyDescent="0.35">
      <c r="B15" s="17" t="s">
        <v>79</v>
      </c>
      <c r="C15" s="8"/>
      <c r="D15" s="8">
        <v>1</v>
      </c>
      <c r="E15" s="8">
        <f t="shared" ref="E15:E23" si="0">IF(C15="Yes",1,0)</f>
        <v>0</v>
      </c>
      <c r="F15" s="16">
        <f>SUM(E15:E23)/D24</f>
        <v>0</v>
      </c>
    </row>
    <row r="16" spans="2:6" x14ac:dyDescent="0.35">
      <c r="B16" s="7" t="s">
        <v>35</v>
      </c>
      <c r="C16" s="8"/>
      <c r="D16" s="8">
        <v>1</v>
      </c>
      <c r="E16" s="8">
        <f t="shared" si="0"/>
        <v>0</v>
      </c>
      <c r="F16" s="16"/>
    </row>
    <row r="17" spans="2:6" x14ac:dyDescent="0.35">
      <c r="B17" s="17" t="s">
        <v>80</v>
      </c>
      <c r="C17" s="8"/>
      <c r="D17" s="8">
        <v>1</v>
      </c>
      <c r="E17" s="8">
        <f t="shared" si="0"/>
        <v>0</v>
      </c>
      <c r="F17" s="16"/>
    </row>
    <row r="18" spans="2:6" x14ac:dyDescent="0.35">
      <c r="B18" s="7" t="s">
        <v>34</v>
      </c>
      <c r="C18" s="8"/>
      <c r="D18" s="8">
        <v>1</v>
      </c>
      <c r="E18" s="8">
        <f t="shared" si="0"/>
        <v>0</v>
      </c>
      <c r="F18" s="16"/>
    </row>
    <row r="19" spans="2:6" x14ac:dyDescent="0.35">
      <c r="B19" s="10" t="s">
        <v>48</v>
      </c>
      <c r="C19" s="11"/>
      <c r="D19" s="11">
        <v>1</v>
      </c>
      <c r="E19" s="8">
        <f t="shared" si="0"/>
        <v>0</v>
      </c>
      <c r="F19" s="16"/>
    </row>
    <row r="20" spans="2:6" x14ac:dyDescent="0.35">
      <c r="B20" s="7" t="s">
        <v>33</v>
      </c>
      <c r="C20" s="8"/>
      <c r="D20" s="8">
        <v>1</v>
      </c>
      <c r="E20" s="8">
        <f t="shared" si="0"/>
        <v>0</v>
      </c>
      <c r="F20" s="16"/>
    </row>
    <row r="21" spans="2:6" x14ac:dyDescent="0.35">
      <c r="B21" s="7" t="s">
        <v>32</v>
      </c>
      <c r="C21" s="8"/>
      <c r="D21" s="8">
        <v>1</v>
      </c>
      <c r="E21" s="8">
        <f t="shared" si="0"/>
        <v>0</v>
      </c>
      <c r="F21" s="16"/>
    </row>
    <row r="22" spans="2:6" x14ac:dyDescent="0.35">
      <c r="B22" s="7" t="s">
        <v>31</v>
      </c>
      <c r="C22" s="8"/>
      <c r="D22" s="8">
        <v>1</v>
      </c>
      <c r="E22" s="8">
        <f t="shared" si="0"/>
        <v>0</v>
      </c>
      <c r="F22" s="16"/>
    </row>
    <row r="23" spans="2:6" ht="29" x14ac:dyDescent="0.35">
      <c r="B23" s="17" t="s">
        <v>81</v>
      </c>
      <c r="C23" s="8"/>
      <c r="D23" s="8">
        <v>1</v>
      </c>
      <c r="E23" s="8">
        <f t="shared" si="0"/>
        <v>0</v>
      </c>
      <c r="F23" s="16"/>
    </row>
    <row r="24" spans="2:6" x14ac:dyDescent="0.35">
      <c r="B24" s="3"/>
      <c r="D24">
        <f>SUM(D15:D22)</f>
        <v>8</v>
      </c>
    </row>
    <row r="25" spans="2:6" x14ac:dyDescent="0.35">
      <c r="B25" s="24" t="s">
        <v>30</v>
      </c>
      <c r="C25" s="25" t="s">
        <v>45</v>
      </c>
      <c r="D25" s="25"/>
      <c r="E25" s="25"/>
      <c r="F25" s="25"/>
    </row>
    <row r="26" spans="2:6" ht="29" x14ac:dyDescent="0.35">
      <c r="B26" s="7" t="s">
        <v>29</v>
      </c>
      <c r="C26" s="8"/>
      <c r="D26" s="8">
        <v>1</v>
      </c>
      <c r="E26" s="8">
        <f t="shared" ref="E26:E38" si="1">IF(C26="Yes",1,0)</f>
        <v>0</v>
      </c>
      <c r="F26" s="16">
        <f>SUM(E26:E38)/D39</f>
        <v>0</v>
      </c>
    </row>
    <row r="27" spans="2:6" x14ac:dyDescent="0.35">
      <c r="B27" s="7" t="s">
        <v>28</v>
      </c>
      <c r="C27" s="8"/>
      <c r="D27" s="8">
        <v>1</v>
      </c>
      <c r="E27" s="8">
        <f t="shared" si="1"/>
        <v>0</v>
      </c>
      <c r="F27" s="16"/>
    </row>
    <row r="28" spans="2:6" x14ac:dyDescent="0.35">
      <c r="B28" s="7" t="s">
        <v>27</v>
      </c>
      <c r="C28" s="8"/>
      <c r="D28" s="8">
        <v>1</v>
      </c>
      <c r="E28" s="8">
        <f t="shared" si="1"/>
        <v>0</v>
      </c>
      <c r="F28" s="16"/>
    </row>
    <row r="29" spans="2:6" x14ac:dyDescent="0.35">
      <c r="B29" s="7" t="s">
        <v>26</v>
      </c>
      <c r="C29" s="8"/>
      <c r="D29" s="8">
        <v>1</v>
      </c>
      <c r="E29" s="8">
        <f t="shared" si="1"/>
        <v>0</v>
      </c>
      <c r="F29" s="16"/>
    </row>
    <row r="30" spans="2:6" x14ac:dyDescent="0.35">
      <c r="B30" s="17" t="s">
        <v>82</v>
      </c>
      <c r="C30" s="8"/>
      <c r="D30" s="8">
        <v>1</v>
      </c>
      <c r="E30" s="8">
        <f t="shared" si="1"/>
        <v>0</v>
      </c>
      <c r="F30" s="16"/>
    </row>
    <row r="31" spans="2:6" x14ac:dyDescent="0.35">
      <c r="B31" s="17" t="s">
        <v>83</v>
      </c>
      <c r="C31" s="8"/>
      <c r="D31" s="8">
        <v>1</v>
      </c>
      <c r="E31" s="8">
        <f t="shared" si="1"/>
        <v>0</v>
      </c>
      <c r="F31" s="16"/>
    </row>
    <row r="32" spans="2:6" x14ac:dyDescent="0.35">
      <c r="B32" s="7" t="s">
        <v>25</v>
      </c>
      <c r="C32" s="8"/>
      <c r="D32" s="8">
        <v>1</v>
      </c>
      <c r="E32" s="8">
        <f t="shared" si="1"/>
        <v>0</v>
      </c>
      <c r="F32" s="16"/>
    </row>
    <row r="33" spans="2:6" x14ac:dyDescent="0.35">
      <c r="B33" s="7" t="s">
        <v>24</v>
      </c>
      <c r="C33" s="8"/>
      <c r="D33" s="8">
        <v>1</v>
      </c>
      <c r="E33" s="8">
        <f t="shared" si="1"/>
        <v>0</v>
      </c>
      <c r="F33" s="16"/>
    </row>
    <row r="34" spans="2:6" x14ac:dyDescent="0.35">
      <c r="B34" s="7" t="s">
        <v>23</v>
      </c>
      <c r="C34" s="8"/>
      <c r="D34" s="8">
        <v>1</v>
      </c>
      <c r="E34" s="8">
        <f t="shared" si="1"/>
        <v>0</v>
      </c>
      <c r="F34" s="16"/>
    </row>
    <row r="35" spans="2:6" x14ac:dyDescent="0.35">
      <c r="B35" s="17" t="s">
        <v>62</v>
      </c>
      <c r="C35" s="8"/>
      <c r="D35" s="8">
        <v>1</v>
      </c>
      <c r="E35" s="8">
        <f t="shared" si="1"/>
        <v>0</v>
      </c>
      <c r="F35" s="16"/>
    </row>
    <row r="36" spans="2:6" ht="29" x14ac:dyDescent="0.35">
      <c r="B36" s="7" t="s">
        <v>22</v>
      </c>
      <c r="C36" s="8"/>
      <c r="D36" s="8">
        <v>1</v>
      </c>
      <c r="E36" s="8">
        <f t="shared" si="1"/>
        <v>0</v>
      </c>
      <c r="F36" s="16"/>
    </row>
    <row r="37" spans="2:6" x14ac:dyDescent="0.35">
      <c r="B37" s="7" t="s">
        <v>21</v>
      </c>
      <c r="C37" s="8"/>
      <c r="D37" s="8">
        <v>1</v>
      </c>
      <c r="E37" s="8">
        <f t="shared" si="1"/>
        <v>0</v>
      </c>
      <c r="F37" s="16"/>
    </row>
    <row r="38" spans="2:6" x14ac:dyDescent="0.35">
      <c r="B38" s="7" t="s">
        <v>20</v>
      </c>
      <c r="C38" s="8"/>
      <c r="D38" s="8">
        <v>1</v>
      </c>
      <c r="E38" s="8">
        <f t="shared" si="1"/>
        <v>0</v>
      </c>
      <c r="F38" s="16"/>
    </row>
    <row r="39" spans="2:6" x14ac:dyDescent="0.35">
      <c r="B39" s="3"/>
      <c r="D39">
        <f>SUM(D26:D38)</f>
        <v>13</v>
      </c>
    </row>
    <row r="40" spans="2:6" x14ac:dyDescent="0.35">
      <c r="B40" s="24" t="s">
        <v>19</v>
      </c>
      <c r="C40" s="25" t="s">
        <v>45</v>
      </c>
      <c r="D40" s="25"/>
      <c r="E40" s="25"/>
      <c r="F40" s="25"/>
    </row>
    <row r="41" spans="2:6" x14ac:dyDescent="0.35">
      <c r="B41" s="7" t="s">
        <v>18</v>
      </c>
      <c r="C41" s="8"/>
      <c r="D41" s="8">
        <v>1</v>
      </c>
      <c r="E41" s="8">
        <f t="shared" ref="E41:E52" si="2">IF(C41="Yes",1,0)</f>
        <v>0</v>
      </c>
      <c r="F41" s="16">
        <f>SUM(E41:E52)/D53</f>
        <v>0</v>
      </c>
    </row>
    <row r="42" spans="2:6" x14ac:dyDescent="0.35">
      <c r="B42" s="7" t="s">
        <v>17</v>
      </c>
      <c r="C42" s="8"/>
      <c r="D42" s="8">
        <v>1</v>
      </c>
      <c r="E42" s="8">
        <f t="shared" si="2"/>
        <v>0</v>
      </c>
      <c r="F42" s="16"/>
    </row>
    <row r="43" spans="2:6" x14ac:dyDescent="0.35">
      <c r="B43" s="7" t="s">
        <v>16</v>
      </c>
      <c r="C43" s="8"/>
      <c r="D43" s="8">
        <v>1</v>
      </c>
      <c r="E43" s="8">
        <f t="shared" si="2"/>
        <v>0</v>
      </c>
      <c r="F43" s="16"/>
    </row>
    <row r="44" spans="2:6" x14ac:dyDescent="0.35">
      <c r="B44" s="7" t="s">
        <v>15</v>
      </c>
      <c r="C44" s="8"/>
      <c r="D44" s="8">
        <v>1</v>
      </c>
      <c r="E44" s="8">
        <f t="shared" si="2"/>
        <v>0</v>
      </c>
      <c r="F44" s="16"/>
    </row>
    <row r="45" spans="2:6" x14ac:dyDescent="0.35">
      <c r="B45" s="7" t="s">
        <v>14</v>
      </c>
      <c r="C45" s="8"/>
      <c r="D45" s="8">
        <v>1</v>
      </c>
      <c r="E45" s="8">
        <f t="shared" si="2"/>
        <v>0</v>
      </c>
      <c r="F45" s="16"/>
    </row>
    <row r="46" spans="2:6" x14ac:dyDescent="0.35">
      <c r="B46" s="7" t="s">
        <v>13</v>
      </c>
      <c r="C46" s="8"/>
      <c r="D46" s="8">
        <v>1</v>
      </c>
      <c r="E46" s="8">
        <f t="shared" si="2"/>
        <v>0</v>
      </c>
      <c r="F46" s="16"/>
    </row>
    <row r="47" spans="2:6" x14ac:dyDescent="0.35">
      <c r="B47" s="7" t="s">
        <v>12</v>
      </c>
      <c r="C47" s="8"/>
      <c r="D47" s="8">
        <v>1</v>
      </c>
      <c r="E47" s="8">
        <f t="shared" si="2"/>
        <v>0</v>
      </c>
      <c r="F47" s="16"/>
    </row>
    <row r="48" spans="2:6" ht="16.5" customHeight="1" x14ac:dyDescent="0.35">
      <c r="B48" s="7" t="s">
        <v>11</v>
      </c>
      <c r="C48" s="8"/>
      <c r="D48" s="8">
        <v>1</v>
      </c>
      <c r="E48" s="8">
        <f t="shared" si="2"/>
        <v>0</v>
      </c>
      <c r="F48" s="16"/>
    </row>
    <row r="49" spans="2:6" ht="29" x14ac:dyDescent="0.35">
      <c r="B49" s="7" t="s">
        <v>10</v>
      </c>
      <c r="C49" s="8"/>
      <c r="D49" s="8">
        <v>1</v>
      </c>
      <c r="E49" s="8">
        <f t="shared" si="2"/>
        <v>0</v>
      </c>
      <c r="F49" s="16"/>
    </row>
    <row r="50" spans="2:6" x14ac:dyDescent="0.35">
      <c r="B50" s="7" t="s">
        <v>9</v>
      </c>
      <c r="C50" s="8"/>
      <c r="D50" s="8">
        <v>1</v>
      </c>
      <c r="E50" s="8">
        <f t="shared" si="2"/>
        <v>0</v>
      </c>
      <c r="F50" s="16"/>
    </row>
    <row r="51" spans="2:6" ht="29" x14ac:dyDescent="0.35">
      <c r="B51" s="7" t="s">
        <v>8</v>
      </c>
      <c r="C51" s="8"/>
      <c r="D51" s="8">
        <v>1</v>
      </c>
      <c r="E51" s="8">
        <f t="shared" si="2"/>
        <v>0</v>
      </c>
      <c r="F51" s="16"/>
    </row>
    <row r="52" spans="2:6" x14ac:dyDescent="0.35">
      <c r="B52" s="7" t="s">
        <v>7</v>
      </c>
      <c r="C52" s="8"/>
      <c r="D52" s="8">
        <v>1</v>
      </c>
      <c r="E52" s="8">
        <f t="shared" si="2"/>
        <v>0</v>
      </c>
      <c r="F52" s="16"/>
    </row>
    <row r="53" spans="2:6" x14ac:dyDescent="0.35">
      <c r="B53" s="3"/>
      <c r="D53">
        <f>SUM(D41:D52)</f>
        <v>12</v>
      </c>
    </row>
    <row r="54" spans="2:6" x14ac:dyDescent="0.35">
      <c r="B54" s="24" t="s">
        <v>6</v>
      </c>
      <c r="C54" s="25" t="s">
        <v>45</v>
      </c>
      <c r="D54" s="25"/>
      <c r="E54" s="25"/>
      <c r="F54" s="25"/>
    </row>
    <row r="55" spans="2:6" ht="29" x14ac:dyDescent="0.35">
      <c r="B55" s="7" t="s">
        <v>5</v>
      </c>
      <c r="C55" s="8"/>
      <c r="D55" s="8">
        <v>1</v>
      </c>
      <c r="E55" s="8">
        <f>IF(C55="Yes",1,0)</f>
        <v>0</v>
      </c>
      <c r="F55" s="16">
        <f>SUM(E55:E59)/D60</f>
        <v>0</v>
      </c>
    </row>
    <row r="56" spans="2:6" x14ac:dyDescent="0.35">
      <c r="B56" s="17" t="s">
        <v>61</v>
      </c>
      <c r="C56" s="8"/>
      <c r="D56" s="8">
        <v>1</v>
      </c>
      <c r="E56" s="8">
        <f>IF(C56="Yes",1,0)</f>
        <v>0</v>
      </c>
      <c r="F56" s="16"/>
    </row>
    <row r="57" spans="2:6" ht="29" x14ac:dyDescent="0.35">
      <c r="B57" s="7" t="s">
        <v>4</v>
      </c>
      <c r="C57" s="8"/>
      <c r="D57" s="8">
        <v>1</v>
      </c>
      <c r="E57" s="8">
        <f>IF(C57="Yes",1,0)</f>
        <v>0</v>
      </c>
      <c r="F57" s="16"/>
    </row>
    <row r="58" spans="2:6" x14ac:dyDescent="0.35">
      <c r="B58" s="7" t="s">
        <v>3</v>
      </c>
      <c r="C58" s="8"/>
      <c r="D58" s="8">
        <v>1</v>
      </c>
      <c r="E58" s="8">
        <f>IF(C58="Yes",1,0)</f>
        <v>0</v>
      </c>
      <c r="F58" s="16"/>
    </row>
    <row r="59" spans="2:6" x14ac:dyDescent="0.35">
      <c r="B59" s="7" t="s">
        <v>2</v>
      </c>
      <c r="C59" s="8"/>
      <c r="D59" s="8">
        <v>1</v>
      </c>
      <c r="E59" s="8">
        <f>IF(C59="Yes",1,0)</f>
        <v>0</v>
      </c>
      <c r="F59" s="16"/>
    </row>
    <row r="60" spans="2:6" x14ac:dyDescent="0.35">
      <c r="B60" s="3"/>
      <c r="D60">
        <f>SUM(D55:D59)</f>
        <v>5</v>
      </c>
    </row>
    <row r="61" spans="2:6" x14ac:dyDescent="0.35">
      <c r="B61" s="24" t="s">
        <v>1</v>
      </c>
      <c r="C61" s="25" t="s">
        <v>45</v>
      </c>
      <c r="D61" s="25"/>
      <c r="E61" s="25"/>
      <c r="F61" s="25"/>
    </row>
    <row r="62" spans="2:6" ht="29" x14ac:dyDescent="0.35">
      <c r="B62" s="7" t="s">
        <v>0</v>
      </c>
      <c r="C62" s="8"/>
      <c r="D62" s="8">
        <v>1</v>
      </c>
      <c r="E62" s="8">
        <f>IF(C62="Yes",1,0)</f>
        <v>0</v>
      </c>
      <c r="F62" s="12">
        <f>E62/D62</f>
        <v>0</v>
      </c>
    </row>
    <row r="63" spans="2:6" x14ac:dyDescent="0.35">
      <c r="B63" s="6"/>
      <c r="F63" s="5"/>
    </row>
    <row r="64" spans="2:6" x14ac:dyDescent="0.35">
      <c r="B64" s="31" t="s">
        <v>43</v>
      </c>
      <c r="C64" s="25" t="s">
        <v>45</v>
      </c>
      <c r="D64" s="25"/>
      <c r="E64" s="25"/>
      <c r="F64" s="25"/>
    </row>
    <row r="65" spans="2:6" x14ac:dyDescent="0.35">
      <c r="B65" s="10" t="s">
        <v>49</v>
      </c>
      <c r="C65" s="8"/>
      <c r="D65" s="8">
        <v>1</v>
      </c>
      <c r="E65" s="8">
        <f>IF(C65="Yes",1,0)</f>
        <v>0</v>
      </c>
      <c r="F65" s="16">
        <f>SUM(E65:E67)/D68</f>
        <v>0</v>
      </c>
    </row>
    <row r="66" spans="2:6" x14ac:dyDescent="0.35">
      <c r="B66" s="10" t="s">
        <v>50</v>
      </c>
      <c r="C66" s="8"/>
      <c r="D66" s="8">
        <v>1</v>
      </c>
      <c r="E66" s="8">
        <f>IF(C66="Yes",1,0)</f>
        <v>0</v>
      </c>
      <c r="F66" s="16"/>
    </row>
    <row r="67" spans="2:6" x14ac:dyDescent="0.35">
      <c r="B67" s="10" t="s">
        <v>51</v>
      </c>
      <c r="C67" s="8"/>
      <c r="D67" s="8">
        <v>1</v>
      </c>
      <c r="E67" s="8">
        <f t="shared" ref="E67:E100" si="3">IF(C67="Yes",1,0)</f>
        <v>0</v>
      </c>
      <c r="F67" s="16"/>
    </row>
    <row r="68" spans="2:6" x14ac:dyDescent="0.35">
      <c r="B68" s="6"/>
      <c r="D68">
        <f>SUM(D65:D67)</f>
        <v>3</v>
      </c>
    </row>
    <row r="69" spans="2:6" ht="18.5" x14ac:dyDescent="0.45">
      <c r="B69" s="14" t="s">
        <v>53</v>
      </c>
      <c r="C69" s="26"/>
      <c r="D69" s="27"/>
      <c r="E69" s="27"/>
      <c r="F69" s="28"/>
    </row>
    <row r="70" spans="2:6" x14ac:dyDescent="0.35">
      <c r="B70" s="13"/>
    </row>
    <row r="71" spans="2:6" x14ac:dyDescent="0.35">
      <c r="B71" s="19" t="s">
        <v>54</v>
      </c>
      <c r="C71" s="25" t="s">
        <v>45</v>
      </c>
      <c r="D71" s="25"/>
      <c r="E71" s="25"/>
      <c r="F71" s="25"/>
    </row>
    <row r="72" spans="2:6" ht="26" x14ac:dyDescent="0.35">
      <c r="B72" s="15" t="s">
        <v>60</v>
      </c>
      <c r="C72" s="8" t="s">
        <v>47</v>
      </c>
      <c r="D72">
        <v>1</v>
      </c>
      <c r="E72">
        <f t="shared" si="3"/>
        <v>0</v>
      </c>
      <c r="F72" s="9">
        <f>E72/D72</f>
        <v>0</v>
      </c>
    </row>
    <row r="73" spans="2:6" x14ac:dyDescent="0.35">
      <c r="B73" s="7"/>
      <c r="C73" s="8"/>
    </row>
    <row r="74" spans="2:6" ht="20.5" customHeight="1" x14ac:dyDescent="0.35">
      <c r="B74" s="20" t="s">
        <v>55</v>
      </c>
      <c r="C74" s="25" t="s">
        <v>45</v>
      </c>
      <c r="D74" s="25"/>
      <c r="E74" s="25"/>
      <c r="F74" s="25"/>
    </row>
    <row r="75" spans="2:6" ht="26" x14ac:dyDescent="0.35">
      <c r="B75" s="15" t="s">
        <v>60</v>
      </c>
      <c r="C75" s="8" t="s">
        <v>47</v>
      </c>
      <c r="D75">
        <v>1</v>
      </c>
      <c r="E75">
        <f t="shared" si="3"/>
        <v>0</v>
      </c>
      <c r="F75" s="29">
        <f>SUM(E75:E76)/D77</f>
        <v>0</v>
      </c>
    </row>
    <row r="76" spans="2:6" ht="26" x14ac:dyDescent="0.35">
      <c r="B76" s="15" t="s">
        <v>63</v>
      </c>
      <c r="C76" s="8" t="s">
        <v>47</v>
      </c>
      <c r="D76">
        <v>1</v>
      </c>
      <c r="E76">
        <f t="shared" si="3"/>
        <v>0</v>
      </c>
      <c r="F76" s="30"/>
    </row>
    <row r="77" spans="2:6" x14ac:dyDescent="0.35">
      <c r="B77" s="2"/>
      <c r="D77">
        <f>SUM(D75:D76)</f>
        <v>2</v>
      </c>
    </row>
    <row r="78" spans="2:6" ht="29" x14ac:dyDescent="0.35">
      <c r="B78" s="20" t="s">
        <v>56</v>
      </c>
      <c r="C78" s="25" t="s">
        <v>45</v>
      </c>
      <c r="D78" s="25"/>
      <c r="E78" s="25"/>
      <c r="F78" s="25"/>
    </row>
    <row r="79" spans="2:6" ht="26" x14ac:dyDescent="0.35">
      <c r="B79" s="15" t="s">
        <v>60</v>
      </c>
      <c r="C79" s="8"/>
      <c r="D79">
        <v>1</v>
      </c>
      <c r="E79">
        <f t="shared" si="3"/>
        <v>0</v>
      </c>
      <c r="F79" s="29">
        <f>SUM(E79:E85)/D86</f>
        <v>0</v>
      </c>
    </row>
    <row r="80" spans="2:6" x14ac:dyDescent="0.35">
      <c r="B80" s="18" t="s">
        <v>57</v>
      </c>
      <c r="C80" s="8"/>
      <c r="D80">
        <v>1</v>
      </c>
      <c r="E80">
        <f t="shared" si="3"/>
        <v>0</v>
      </c>
      <c r="F80" s="30"/>
    </row>
    <row r="81" spans="2:6" x14ac:dyDescent="0.35">
      <c r="B81" s="18" t="s">
        <v>58</v>
      </c>
      <c r="C81" s="8"/>
      <c r="D81">
        <v>1</v>
      </c>
      <c r="E81">
        <f t="shared" si="3"/>
        <v>0</v>
      </c>
      <c r="F81" s="30"/>
    </row>
    <row r="82" spans="2:6" ht="26" x14ac:dyDescent="0.35">
      <c r="B82" s="21" t="s">
        <v>59</v>
      </c>
      <c r="C82" s="8"/>
      <c r="D82">
        <v>1</v>
      </c>
      <c r="E82">
        <f t="shared" si="3"/>
        <v>0</v>
      </c>
      <c r="F82" s="30"/>
    </row>
    <row r="83" spans="2:6" ht="26" x14ac:dyDescent="0.35">
      <c r="B83" s="18" t="s">
        <v>64</v>
      </c>
      <c r="C83" s="8"/>
      <c r="D83">
        <v>1</v>
      </c>
      <c r="E83">
        <f t="shared" si="3"/>
        <v>0</v>
      </c>
      <c r="F83" s="30"/>
    </row>
    <row r="84" spans="2:6" x14ac:dyDescent="0.35">
      <c r="B84" s="22" t="s">
        <v>65</v>
      </c>
      <c r="C84" s="8"/>
      <c r="D84">
        <v>1</v>
      </c>
      <c r="E84">
        <f t="shared" si="3"/>
        <v>0</v>
      </c>
      <c r="F84" s="30"/>
    </row>
    <row r="85" spans="2:6" ht="26" x14ac:dyDescent="0.35">
      <c r="B85" s="18" t="s">
        <v>66</v>
      </c>
      <c r="C85" s="8"/>
      <c r="D85">
        <v>1</v>
      </c>
      <c r="E85">
        <f t="shared" si="3"/>
        <v>0</v>
      </c>
      <c r="F85" s="30"/>
    </row>
    <row r="86" spans="2:6" x14ac:dyDescent="0.35">
      <c r="B86" s="11"/>
      <c r="D86">
        <f>SUM(D79:D85)</f>
        <v>7</v>
      </c>
    </row>
    <row r="87" spans="2:6" x14ac:dyDescent="0.35">
      <c r="B87" s="23" t="s">
        <v>67</v>
      </c>
      <c r="C87" s="25" t="s">
        <v>45</v>
      </c>
      <c r="D87" s="25"/>
      <c r="E87" s="25"/>
      <c r="F87" s="25"/>
    </row>
    <row r="88" spans="2:6" ht="26" x14ac:dyDescent="0.35">
      <c r="B88" s="21" t="s">
        <v>68</v>
      </c>
      <c r="C88" s="8"/>
      <c r="D88">
        <v>1</v>
      </c>
      <c r="E88">
        <f t="shared" si="3"/>
        <v>0</v>
      </c>
      <c r="F88" s="29">
        <f>SUM(E88:E91)/D92</f>
        <v>0</v>
      </c>
    </row>
    <row r="89" spans="2:6" ht="26" x14ac:dyDescent="0.35">
      <c r="B89" s="21" t="s">
        <v>69</v>
      </c>
      <c r="C89" s="8"/>
      <c r="D89">
        <v>1</v>
      </c>
      <c r="E89">
        <f t="shared" si="3"/>
        <v>0</v>
      </c>
      <c r="F89" s="30"/>
    </row>
    <row r="90" spans="2:6" ht="39" x14ac:dyDescent="0.35">
      <c r="B90" s="21" t="s">
        <v>70</v>
      </c>
      <c r="C90" s="8"/>
      <c r="D90">
        <v>1</v>
      </c>
      <c r="E90">
        <f t="shared" si="3"/>
        <v>0</v>
      </c>
      <c r="F90" s="30"/>
    </row>
    <row r="91" spans="2:6" ht="26" x14ac:dyDescent="0.35">
      <c r="B91" s="21" t="s">
        <v>71</v>
      </c>
      <c r="C91" s="8"/>
      <c r="D91">
        <v>1</v>
      </c>
      <c r="E91">
        <f t="shared" si="3"/>
        <v>0</v>
      </c>
      <c r="F91" s="30"/>
    </row>
    <row r="92" spans="2:6" x14ac:dyDescent="0.35">
      <c r="B92" s="11"/>
      <c r="D92">
        <f>SUM(D88:D91)</f>
        <v>4</v>
      </c>
    </row>
    <row r="93" spans="2:6" x14ac:dyDescent="0.35">
      <c r="B93" s="23" t="s">
        <v>72</v>
      </c>
      <c r="C93" s="25" t="s">
        <v>45</v>
      </c>
      <c r="D93" s="25"/>
      <c r="E93" s="25"/>
      <c r="F93" s="25"/>
    </row>
    <row r="94" spans="2:6" ht="26" x14ac:dyDescent="0.35">
      <c r="B94" s="21" t="s">
        <v>59</v>
      </c>
      <c r="C94" s="8"/>
      <c r="D94">
        <v>1</v>
      </c>
      <c r="E94">
        <f t="shared" si="3"/>
        <v>0</v>
      </c>
      <c r="F94" s="29">
        <f>SUM(E94:E95)/D96</f>
        <v>0</v>
      </c>
    </row>
    <row r="95" spans="2:6" ht="26" x14ac:dyDescent="0.35">
      <c r="B95" s="21" t="s">
        <v>73</v>
      </c>
      <c r="C95" s="8"/>
      <c r="D95">
        <v>1</v>
      </c>
      <c r="E95">
        <f t="shared" si="3"/>
        <v>0</v>
      </c>
      <c r="F95" s="30"/>
    </row>
    <row r="96" spans="2:6" x14ac:dyDescent="0.35">
      <c r="B96" s="11"/>
      <c r="D96">
        <f>SUM(D94:D95)</f>
        <v>2</v>
      </c>
    </row>
    <row r="97" spans="2:6" x14ac:dyDescent="0.35">
      <c r="B97" s="23" t="s">
        <v>74</v>
      </c>
      <c r="C97" s="25" t="s">
        <v>45</v>
      </c>
      <c r="D97" s="25"/>
      <c r="E97" s="25"/>
      <c r="F97" s="25"/>
    </row>
    <row r="98" spans="2:6" ht="26" x14ac:dyDescent="0.35">
      <c r="B98" s="15" t="s">
        <v>60</v>
      </c>
      <c r="C98" s="8"/>
      <c r="D98">
        <v>1</v>
      </c>
      <c r="E98">
        <f t="shared" si="3"/>
        <v>0</v>
      </c>
      <c r="F98" s="29">
        <f>SUM(E98:E100)/D101</f>
        <v>0</v>
      </c>
    </row>
    <row r="99" spans="2:6" ht="26" x14ac:dyDescent="0.35">
      <c r="B99" s="18" t="s">
        <v>64</v>
      </c>
      <c r="C99" s="8"/>
      <c r="D99">
        <v>1</v>
      </c>
      <c r="E99">
        <f t="shared" si="3"/>
        <v>0</v>
      </c>
      <c r="F99" s="30"/>
    </row>
    <row r="100" spans="2:6" x14ac:dyDescent="0.35">
      <c r="B100" s="22" t="s">
        <v>75</v>
      </c>
      <c r="C100" s="8"/>
      <c r="D100">
        <v>1</v>
      </c>
      <c r="E100">
        <f t="shared" si="3"/>
        <v>0</v>
      </c>
      <c r="F100" s="30"/>
    </row>
    <row r="101" spans="2:6" x14ac:dyDescent="0.35">
      <c r="D101">
        <f>SUM(D98:D100)</f>
        <v>3</v>
      </c>
    </row>
  </sheetData>
  <mergeCells count="28">
    <mergeCell ref="C87:F87"/>
    <mergeCell ref="C93:F93"/>
    <mergeCell ref="C97:F97"/>
    <mergeCell ref="F88:F91"/>
    <mergeCell ref="F94:F95"/>
    <mergeCell ref="F98:F100"/>
    <mergeCell ref="C69:F69"/>
    <mergeCell ref="C2:F2"/>
    <mergeCell ref="F75:F76"/>
    <mergeCell ref="F79:F85"/>
    <mergeCell ref="C71:F71"/>
    <mergeCell ref="C74:F74"/>
    <mergeCell ref="C78:F78"/>
    <mergeCell ref="C54:F54"/>
    <mergeCell ref="F26:F38"/>
    <mergeCell ref="F41:F52"/>
    <mergeCell ref="F55:F59"/>
    <mergeCell ref="F65:F67"/>
    <mergeCell ref="C61:F61"/>
    <mergeCell ref="C64:F64"/>
    <mergeCell ref="C3:F3"/>
    <mergeCell ref="C8:F8"/>
    <mergeCell ref="C14:F14"/>
    <mergeCell ref="C25:F25"/>
    <mergeCell ref="C40:F40"/>
    <mergeCell ref="F4:F6"/>
    <mergeCell ref="F9:F12"/>
    <mergeCell ref="F15:F23"/>
  </mergeCells>
  <conditionalFormatting sqref="B6:B7 B46">
    <cfRule type="expression" dxfId="47" priority="50">
      <formula>#REF!="NO"</formula>
    </cfRule>
  </conditionalFormatting>
  <conditionalFormatting sqref="B70">
    <cfRule type="expression" dxfId="46" priority="49">
      <formula>#REF!="NO"</formula>
    </cfRule>
  </conditionalFormatting>
  <conditionalFormatting sqref="B65">
    <cfRule type="expression" dxfId="45" priority="47">
      <formula>#REF!="NO"</formula>
    </cfRule>
  </conditionalFormatting>
  <conditionalFormatting sqref="F4:F6">
    <cfRule type="cellIs" dxfId="44" priority="40" operator="between">
      <formula>0</formula>
      <formula>0.65</formula>
    </cfRule>
    <cfRule type="cellIs" dxfId="43" priority="41" operator="between">
      <formula>0.99</formula>
      <formula>0.66</formula>
    </cfRule>
    <cfRule type="cellIs" dxfId="42" priority="42" operator="equal">
      <formula>1</formula>
    </cfRule>
  </conditionalFormatting>
  <conditionalFormatting sqref="F9">
    <cfRule type="cellIs" dxfId="41" priority="37" operator="between">
      <formula>0</formula>
      <formula>0.65</formula>
    </cfRule>
    <cfRule type="cellIs" dxfId="40" priority="38" operator="between">
      <formula>0.99</formula>
      <formula>0.66</formula>
    </cfRule>
    <cfRule type="cellIs" dxfId="39" priority="39" operator="equal">
      <formula>1</formula>
    </cfRule>
  </conditionalFormatting>
  <conditionalFormatting sqref="F15">
    <cfRule type="cellIs" dxfId="38" priority="34" operator="between">
      <formula>0</formula>
      <formula>0.65</formula>
    </cfRule>
    <cfRule type="cellIs" dxfId="37" priority="35" operator="between">
      <formula>0.99</formula>
      <formula>0.66</formula>
    </cfRule>
    <cfRule type="cellIs" dxfId="36" priority="36" operator="equal">
      <formula>1</formula>
    </cfRule>
  </conditionalFormatting>
  <conditionalFormatting sqref="F26">
    <cfRule type="cellIs" dxfId="35" priority="31" operator="between">
      <formula>0</formula>
      <formula>0.65</formula>
    </cfRule>
    <cfRule type="cellIs" dxfId="34" priority="32" operator="between">
      <formula>0.99</formula>
      <formula>0.66</formula>
    </cfRule>
    <cfRule type="cellIs" dxfId="33" priority="33" operator="equal">
      <formula>1</formula>
    </cfRule>
  </conditionalFormatting>
  <conditionalFormatting sqref="F41">
    <cfRule type="cellIs" dxfId="32" priority="28" operator="between">
      <formula>0</formula>
      <formula>0.65</formula>
    </cfRule>
    <cfRule type="cellIs" dxfId="31" priority="29" operator="between">
      <formula>0.99</formula>
      <formula>0.66</formula>
    </cfRule>
    <cfRule type="cellIs" dxfId="30" priority="30" operator="equal">
      <formula>1</formula>
    </cfRule>
  </conditionalFormatting>
  <conditionalFormatting sqref="F55">
    <cfRule type="cellIs" dxfId="29" priority="25" operator="between">
      <formula>0</formula>
      <formula>0.65</formula>
    </cfRule>
    <cfRule type="cellIs" dxfId="28" priority="26" operator="between">
      <formula>0.99</formula>
      <formula>0.66</formula>
    </cfRule>
    <cfRule type="cellIs" dxfId="27" priority="27" operator="equal">
      <formula>1</formula>
    </cfRule>
  </conditionalFormatting>
  <conditionalFormatting sqref="F65">
    <cfRule type="cellIs" dxfId="26" priority="19" operator="between">
      <formula>0</formula>
      <formula>0.65</formula>
    </cfRule>
    <cfRule type="cellIs" dxfId="25" priority="20" operator="between">
      <formula>0.99</formula>
      <formula>0.66</formula>
    </cfRule>
    <cfRule type="cellIs" dxfId="24" priority="21" operator="equal">
      <formula>1</formula>
    </cfRule>
  </conditionalFormatting>
  <conditionalFormatting sqref="F62">
    <cfRule type="cellIs" dxfId="23" priority="22" operator="between">
      <formula>0</formula>
      <formula>0.65</formula>
    </cfRule>
    <cfRule type="cellIs" dxfId="22" priority="23" operator="between">
      <formula>0.99</formula>
      <formula>0.66</formula>
    </cfRule>
    <cfRule type="cellIs" dxfId="21" priority="24" operator="equal">
      <formula>1</formula>
    </cfRule>
  </conditionalFormatting>
  <conditionalFormatting sqref="F72">
    <cfRule type="cellIs" dxfId="17" priority="16" operator="between">
      <formula>0</formula>
      <formula>0.65</formula>
    </cfRule>
    <cfRule type="cellIs" dxfId="16" priority="17" operator="between">
      <formula>0.99</formula>
      <formula>0.66</formula>
    </cfRule>
    <cfRule type="cellIs" dxfId="15" priority="18" operator="equal">
      <formula>1</formula>
    </cfRule>
  </conditionalFormatting>
  <conditionalFormatting sqref="F75">
    <cfRule type="cellIs" dxfId="14" priority="13" operator="between">
      <formula>0</formula>
      <formula>0.65</formula>
    </cfRule>
    <cfRule type="cellIs" dxfId="13" priority="14" operator="between">
      <formula>0.99</formula>
      <formula>0.66</formula>
    </cfRule>
    <cfRule type="cellIs" dxfId="12" priority="15" operator="equal">
      <formula>1</formula>
    </cfRule>
  </conditionalFormatting>
  <conditionalFormatting sqref="F79">
    <cfRule type="cellIs" dxfId="11" priority="10" operator="between">
      <formula>0</formula>
      <formula>0.65</formula>
    </cfRule>
    <cfRule type="cellIs" dxfId="10" priority="11" operator="between">
      <formula>0.99</formula>
      <formula>0.66</formula>
    </cfRule>
    <cfRule type="cellIs" dxfId="9" priority="12" operator="equal">
      <formula>1</formula>
    </cfRule>
  </conditionalFormatting>
  <conditionalFormatting sqref="F88">
    <cfRule type="cellIs" dxfId="8" priority="7" operator="between">
      <formula>0</formula>
      <formula>0.65</formula>
    </cfRule>
    <cfRule type="cellIs" dxfId="7" priority="8" operator="between">
      <formula>0.99</formula>
      <formula>0.66</formula>
    </cfRule>
    <cfRule type="cellIs" dxfId="6" priority="9" operator="equal">
      <formula>1</formula>
    </cfRule>
  </conditionalFormatting>
  <conditionalFormatting sqref="F94">
    <cfRule type="cellIs" dxfId="5" priority="4" operator="between">
      <formula>0</formula>
      <formula>0.65</formula>
    </cfRule>
    <cfRule type="cellIs" dxfId="4" priority="5" operator="between">
      <formula>0.99</formula>
      <formula>0.66</formula>
    </cfRule>
    <cfRule type="cellIs" dxfId="3" priority="6" operator="equal">
      <formula>1</formula>
    </cfRule>
  </conditionalFormatting>
  <conditionalFormatting sqref="F98">
    <cfRule type="cellIs" dxfId="2" priority="1" operator="between">
      <formula>0</formula>
      <formula>0.65</formula>
    </cfRule>
    <cfRule type="cellIs" dxfId="1" priority="2" operator="between">
      <formula>0.99</formula>
      <formula>0.66</formula>
    </cfRule>
    <cfRule type="cellIs" dxfId="0" priority="3" operator="equal">
      <formula>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D3AA7D6-5908-4FFE-975C-BC77129D962F}">
          <x14:formula1>
            <xm:f>Values!$A$1:$A$2</xm:f>
          </x14:formula1>
          <xm:sqref>C9:C12 C15:C23 C26:C38 C4:C6 C55:C59 C65:C67 C41:C52 C62 C72 C75:C76 C79:C85 C88:C91 C94:C95 C98:C100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44A6-EE7A-4D69-8258-C307B499A52F}">
  <dimension ref="A1:B2"/>
  <sheetViews>
    <sheetView workbookViewId="0">
      <selection activeCell="C18" sqref="C18"/>
    </sheetView>
  </sheetViews>
  <sheetFormatPr defaultRowHeight="15.5" x14ac:dyDescent="0.35"/>
  <sheetData>
    <row r="1" spans="1:2" x14ac:dyDescent="0.35">
      <c r="A1" t="s">
        <v>46</v>
      </c>
      <c r="B1">
        <v>1</v>
      </c>
    </row>
    <row r="2" spans="1:2" x14ac:dyDescent="0.35">
      <c r="A2" t="s">
        <v>47</v>
      </c>
      <c r="B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HIC-SCRiM Supplier Assessment</vt:lpstr>
      <vt:lpstr>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Van Schijndel, Chris [GTSUS]</cp:lastModifiedBy>
  <dcterms:created xsi:type="dcterms:W3CDTF">2019-08-29T07:18:13Z</dcterms:created>
  <dcterms:modified xsi:type="dcterms:W3CDTF">2019-09-17T02:30:38Z</dcterms:modified>
</cp:coreProperties>
</file>